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montealegre\Desktop\TODO DEL MARCO CONTABLE SEGUROS\IS_ANEXO_ MARCO CONTABLE\circular de cambios\MARCO CONTABLE ACTUALIZADO 2020\Documentos en Excel y Word\"/>
    </mc:Choice>
  </mc:AlternateContent>
  <bookViews>
    <workbookView xWindow="13920" yWindow="-36" windowWidth="14748" windowHeight="13968" tabRatio="783" activeTab="3"/>
  </bookViews>
  <sheets>
    <sheet name="agrup ACT" sheetId="1" r:id="rId1"/>
    <sheet name="agrup PASIV" sheetId="2" r:id="rId2"/>
    <sheet name="Agrup PATRIM" sheetId="3" r:id="rId3"/>
    <sheet name="AGRU ER" sheetId="5" r:id="rId4"/>
    <sheet name="AGRU ORI" sheetId="6" r:id="rId5"/>
    <sheet name="AGRU CTAS ORDEN" sheetId="7" r:id="rId6"/>
  </sheets>
  <definedNames>
    <definedName name="_xlnm.Print_Area" localSheetId="5">'AGRU CTAS ORDEN'!$A$1:$E$27</definedName>
    <definedName name="_xlnm.Print_Area" localSheetId="3">'AGRU ER'!$A$1:$E$214</definedName>
    <definedName name="_xlnm.Print_Area" localSheetId="4">'AGRU ORI'!$A$1:$E$50</definedName>
    <definedName name="_xlnm.Print_Area" localSheetId="0">'agrup ACT'!$A$1:$E$325</definedName>
    <definedName name="_xlnm.Print_Area" localSheetId="1">'agrup PASIV'!$A$1:$E$156</definedName>
    <definedName name="_xlnm.Print_Area" localSheetId="2">'Agrup PATRIM'!$A$1:$E$43</definedName>
    <definedName name="Print_Titles" localSheetId="3">'AGRU ER'!$1:$8</definedName>
    <definedName name="Print_Titles" localSheetId="0">'agrup ACT'!$1:$9</definedName>
    <definedName name="Print_Titles" localSheetId="1">'agrup PASIV'!$1:$7</definedName>
    <definedName name="_xlnm.Print_Titles" localSheetId="3">'AGRU ER'!$1:$8</definedName>
    <definedName name="_xlnm.Print_Titles" localSheetId="4">'AGRU ORI'!$1:$8</definedName>
    <definedName name="_xlnm.Print_Titles" localSheetId="0">'agrup ACT'!$1:$9</definedName>
    <definedName name="_xlnm.Print_Titles" localSheetId="1">'agrup PASIV'!$1:$9</definedName>
    <definedName name="_xlnm.Print_Titles" localSheetId="2">'Agrup PATRIM'!$1:$8</definedName>
  </definedNames>
  <calcPr calcId="162913"/>
</workbook>
</file>

<file path=xl/calcChain.xml><?xml version="1.0" encoding="utf-8"?>
<calcChain xmlns="http://schemas.openxmlformats.org/spreadsheetml/2006/main">
  <c r="C29" i="6" l="1"/>
  <c r="B31" i="6" s="1"/>
  <c r="C32" i="6" s="1"/>
  <c r="C34" i="6" s="1"/>
  <c r="C35" i="6" s="1"/>
  <c r="C36" i="6" s="1"/>
  <c r="C37" i="6" s="1"/>
  <c r="C38" i="6" s="1"/>
  <c r="C40" i="6" s="1"/>
  <c r="C42" i="6" s="1"/>
  <c r="C43" i="6" s="1"/>
  <c r="C44" i="6" s="1"/>
  <c r="C45" i="6" s="1"/>
  <c r="C47" i="6" s="1"/>
  <c r="C48" i="6" s="1"/>
  <c r="A50" i="6" s="1"/>
  <c r="C24" i="6"/>
  <c r="C25" i="6" s="1"/>
  <c r="C26" i="6" s="1"/>
  <c r="C14" i="6"/>
  <c r="C15" i="6" s="1"/>
  <c r="C17" i="6" s="1"/>
  <c r="C19" i="6" s="1"/>
  <c r="C20" i="6" s="1"/>
  <c r="B10" i="5"/>
  <c r="C11" i="5" s="1"/>
  <c r="C19" i="5" s="1"/>
  <c r="B27" i="5" s="1"/>
  <c r="A35" i="5" s="1"/>
  <c r="A37" i="5" s="1"/>
  <c r="B38" i="5" s="1"/>
  <c r="C39" i="5" s="1"/>
  <c r="C47" i="5" s="1"/>
  <c r="B51" i="5" s="1"/>
  <c r="C52" i="5" s="1"/>
  <c r="C56" i="5" s="1"/>
  <c r="A60" i="5" s="1"/>
  <c r="A62" i="5" s="1"/>
  <c r="B63" i="5" s="1"/>
  <c r="B75" i="5" s="1"/>
  <c r="B80" i="5" s="1"/>
  <c r="B82" i="5" s="1"/>
  <c r="A90" i="5" s="1"/>
  <c r="A92" i="5" s="1"/>
  <c r="B93" i="5" s="1"/>
  <c r="C94" i="5" s="1"/>
  <c r="C99" i="5" s="1"/>
  <c r="C101" i="5" s="1"/>
  <c r="B105" i="5" s="1"/>
  <c r="C106" i="5" s="1"/>
  <c r="C107" i="5" s="1"/>
  <c r="C108" i="5" s="1"/>
  <c r="A110" i="5" s="1"/>
  <c r="A126" i="5" s="1"/>
  <c r="A128" i="5" s="1"/>
  <c r="B129" i="5" s="1"/>
  <c r="B137" i="5" s="1"/>
  <c r="B140" i="5" s="1"/>
  <c r="B149" i="5" s="1"/>
  <c r="A154" i="5" s="1"/>
  <c r="B155" i="5" s="1"/>
  <c r="B160" i="5" s="1"/>
  <c r="A165" i="5" s="1"/>
  <c r="B166" i="5" s="1"/>
  <c r="B167" i="5" s="1"/>
  <c r="B168" i="5" s="1"/>
  <c r="B169" i="5" s="1"/>
  <c r="B170" i="5" s="1"/>
  <c r="A172" i="5" s="1"/>
  <c r="B173" i="5" s="1"/>
  <c r="B175" i="5" s="1"/>
  <c r="A177" i="5" s="1"/>
  <c r="B178" i="5" s="1"/>
  <c r="B188" i="5" s="1"/>
  <c r="A205" i="5" s="1"/>
  <c r="A207" i="5" s="1"/>
  <c r="B208" i="5" s="1"/>
  <c r="B209" i="5" s="1"/>
  <c r="A210" i="5" s="1"/>
  <c r="B211" i="5" s="1"/>
  <c r="B212" i="5" s="1"/>
  <c r="A214" i="5" s="1"/>
  <c r="B43" i="3"/>
  <c r="B42" i="3"/>
  <c r="B11" i="3"/>
  <c r="C12" i="3" s="1"/>
  <c r="C13" i="3" s="1"/>
  <c r="C14" i="3" s="1"/>
  <c r="B16" i="3" s="1"/>
  <c r="C17" i="3" s="1"/>
  <c r="C18" i="3" s="1"/>
  <c r="B22" i="3" s="1"/>
  <c r="B24" i="3" s="1"/>
  <c r="C25" i="3" s="1"/>
  <c r="C26" i="3" s="1"/>
  <c r="C29" i="3" s="1"/>
  <c r="B33" i="3" s="1"/>
  <c r="A10" i="3"/>
  <c r="A16" i="1"/>
  <c r="B18" i="1" s="1"/>
  <c r="B21" i="1" s="1"/>
  <c r="B25" i="1" s="1"/>
  <c r="B28" i="1" s="1"/>
  <c r="B32" i="1" s="1"/>
  <c r="B36" i="1" s="1"/>
  <c r="B44" i="1" s="1"/>
  <c r="B52" i="1" s="1"/>
  <c r="C54" i="1" s="1"/>
  <c r="C57" i="1" s="1"/>
  <c r="C60" i="1" s="1"/>
  <c r="A68" i="1" s="1"/>
  <c r="B70" i="1" s="1"/>
  <c r="B72" i="1" s="1"/>
  <c r="B74" i="1" s="1"/>
  <c r="B76" i="1" s="1"/>
  <c r="B78" i="1" s="1"/>
  <c r="B80" i="1" s="1"/>
  <c r="B82" i="1" s="1"/>
  <c r="C84" i="1" s="1"/>
  <c r="C85" i="1" s="1"/>
  <c r="C86" i="1" s="1"/>
  <c r="B93" i="1" s="1"/>
  <c r="B95" i="1" s="1"/>
  <c r="B104" i="1" s="1"/>
  <c r="B111" i="1" s="1"/>
  <c r="C113" i="1" s="1"/>
  <c r="C115" i="1" s="1"/>
  <c r="C117" i="1" s="1"/>
  <c r="C119" i="1" s="1"/>
  <c r="C121" i="1" s="1"/>
  <c r="C123" i="1" s="1"/>
  <c r="C125" i="1" s="1"/>
  <c r="C127" i="1" s="1"/>
  <c r="C129" i="1" s="1"/>
  <c r="C131" i="1" s="1"/>
  <c r="C133" i="1" s="1"/>
  <c r="A135" i="1" s="1"/>
  <c r="B137" i="1" s="1"/>
  <c r="B138" i="1" s="1"/>
  <c r="A140" i="1" s="1"/>
  <c r="B142" i="1" s="1"/>
  <c r="B143" i="1" s="1"/>
  <c r="A145" i="1" s="1"/>
  <c r="B147" i="1" s="1"/>
  <c r="B151" i="1" s="1"/>
  <c r="B156" i="1" s="1"/>
  <c r="B160" i="1" s="1"/>
  <c r="B164" i="1" s="1"/>
  <c r="A166" i="1" s="1"/>
  <c r="B168" i="1" s="1"/>
  <c r="B173" i="1" s="1"/>
  <c r="A177" i="1" s="1"/>
  <c r="B179" i="1" s="1"/>
  <c r="B180" i="1" s="1"/>
  <c r="A182" i="1" s="1"/>
  <c r="B184" i="1" s="1"/>
  <c r="B189" i="1" s="1"/>
  <c r="B194" i="1" s="1"/>
  <c r="A199" i="1" s="1"/>
  <c r="B200" i="1" s="1"/>
  <c r="C202" i="1" s="1"/>
  <c r="C206" i="1" s="1"/>
  <c r="C211" i="1" s="1"/>
  <c r="C217" i="1" s="1"/>
  <c r="C222" i="1" s="1"/>
  <c r="C227" i="1" s="1"/>
  <c r="B231" i="1" s="1"/>
  <c r="B242" i="1" s="1"/>
  <c r="A247" i="1" s="1"/>
  <c r="B249" i="1" s="1"/>
  <c r="B253" i="1" s="1"/>
  <c r="B259" i="1" s="1"/>
  <c r="A264" i="1" s="1"/>
  <c r="B266" i="1" s="1"/>
  <c r="B270" i="1" s="1"/>
  <c r="A274" i="1" s="1"/>
  <c r="A280" i="1" s="1"/>
  <c r="B282" i="1" s="1"/>
  <c r="B287" i="1" s="1"/>
  <c r="B291" i="1" s="1"/>
  <c r="B298" i="1" s="1"/>
  <c r="B302" i="1" s="1"/>
  <c r="B307" i="1" s="1"/>
  <c r="B313" i="1" s="1"/>
  <c r="B317" i="1" s="1"/>
  <c r="B12" i="2" l="1"/>
  <c r="B16" i="2" s="1"/>
  <c r="B20" i="2" s="1"/>
  <c r="B23" i="2" s="1"/>
  <c r="B27" i="2" s="1"/>
  <c r="B31" i="2" s="1"/>
  <c r="B35" i="2" s="1"/>
  <c r="B39" i="2" s="1"/>
  <c r="B43" i="2" s="1"/>
  <c r="A45" i="2" s="1"/>
  <c r="B47" i="2" s="1"/>
  <c r="B49" i="2" s="1"/>
  <c r="B51" i="2" s="1"/>
  <c r="B53" i="2" s="1"/>
  <c r="B55" i="2" s="1"/>
  <c r="B57" i="2" s="1"/>
  <c r="A59" i="2" s="1"/>
  <c r="B61" i="2" s="1"/>
  <c r="B63" i="2" s="1"/>
  <c r="B65" i="2" s="1"/>
  <c r="B67" i="2" s="1"/>
  <c r="A71" i="2" s="1"/>
  <c r="B73" i="2" s="1"/>
  <c r="B77" i="2" l="1"/>
  <c r="C78" i="2" s="1"/>
  <c r="C80" i="2" s="1"/>
  <c r="C82" i="2" s="1"/>
  <c r="B84" i="2" s="1"/>
  <c r="C85" i="2" s="1"/>
  <c r="C87" i="2" s="1"/>
  <c r="C89" i="2" s="1"/>
  <c r="C91" i="2" s="1"/>
  <c r="B93" i="2" s="1"/>
  <c r="A100" i="2" s="1"/>
  <c r="B101" i="2" s="1"/>
  <c r="A103" i="2" s="1"/>
  <c r="B105" i="2" s="1"/>
  <c r="B107" i="2" s="1"/>
  <c r="B109" i="2" s="1"/>
  <c r="B116" i="2" s="1"/>
  <c r="B123" i="2" s="1"/>
  <c r="B125" i="2" s="1"/>
  <c r="A129" i="2" s="1"/>
  <c r="B131" i="2" s="1"/>
  <c r="B133" i="2" s="1"/>
  <c r="A135" i="2" s="1"/>
  <c r="B137" i="2" s="1"/>
  <c r="B139" i="2" s="1"/>
  <c r="A141" i="2" s="1"/>
  <c r="B142" i="2" s="1"/>
  <c r="B144" i="2" s="1"/>
  <c r="B146" i="2" s="1"/>
  <c r="B148" i="2" s="1"/>
  <c r="B152" i="2" s="1"/>
  <c r="B154" i="2" s="1"/>
  <c r="B156" i="2" s="1"/>
  <c r="F213" i="5" l="1"/>
  <c r="F139" i="5"/>
  <c r="F98" i="5"/>
  <c r="F91" i="5"/>
  <c r="F61" i="5"/>
  <c r="F59" i="5"/>
  <c r="F55" i="5"/>
  <c r="F50" i="5"/>
  <c r="F36" i="5"/>
  <c r="B20" i="7" l="1"/>
  <c r="B21" i="7" s="1"/>
  <c r="B22" i="7" s="1"/>
  <c r="B23" i="7" s="1"/>
  <c r="B24" i="7" s="1"/>
  <c r="B25" i="7" s="1"/>
  <c r="B26" i="7" s="1"/>
  <c r="B27" i="7" s="1"/>
  <c r="B10" i="7"/>
  <c r="B11" i="7" s="1"/>
  <c r="B12" i="7" s="1"/>
  <c r="B13" i="7" s="1"/>
  <c r="B14" i="7" s="1"/>
  <c r="B15" i="7" s="1"/>
  <c r="B16" i="7" s="1"/>
  <c r="B17" i="7" s="1"/>
</calcChain>
</file>

<file path=xl/sharedStrings.xml><?xml version="1.0" encoding="utf-8"?>
<sst xmlns="http://schemas.openxmlformats.org/spreadsheetml/2006/main" count="729" uniqueCount="666">
  <si>
    <t>Depósitos en garantía</t>
  </si>
  <si>
    <t>Otros Gastos Pagados por Anticipado</t>
  </si>
  <si>
    <t>Diversos</t>
  </si>
  <si>
    <t>Acreditable</t>
  </si>
  <si>
    <t>Impuesto al Valor Agregado (IVA)</t>
  </si>
  <si>
    <t>Deterioro de otros activos intangibles</t>
  </si>
  <si>
    <t>Otros activos intangibles</t>
  </si>
  <si>
    <t>Deterioro de Software</t>
  </si>
  <si>
    <t>Deterioro de Obras de Arte</t>
  </si>
  <si>
    <t>Obras de Arte</t>
  </si>
  <si>
    <t xml:space="preserve">Edificios </t>
  </si>
  <si>
    <t>Terrenos</t>
  </si>
  <si>
    <t>Bienes recibidos en arrendamiento financiero</t>
  </si>
  <si>
    <t>Deterioro de Bienes en importación</t>
  </si>
  <si>
    <t>Deterioro de Vehículos</t>
  </si>
  <si>
    <t>Depreciación Acumulada de Vehículos</t>
  </si>
  <si>
    <t>Vehículos</t>
  </si>
  <si>
    <t>Vehiculos, Neto</t>
  </si>
  <si>
    <t>Deterioro de Equipos de computación</t>
  </si>
  <si>
    <t>Equipos de Computación</t>
  </si>
  <si>
    <t>Equipos de Computación, Neto</t>
  </si>
  <si>
    <t>Deterioro de Mobiliarios y Equipos</t>
  </si>
  <si>
    <t>Mobiliario y Equipos, Neto</t>
  </si>
  <si>
    <t>Deterioro de Edificios e Instalaciones</t>
  </si>
  <si>
    <t>Deterioro de Terrenos</t>
  </si>
  <si>
    <t>Terrenos, Neto</t>
  </si>
  <si>
    <t>Instituciones Reaseguradoras y Reafianzadoras</t>
  </si>
  <si>
    <t>Primas por cobrar</t>
  </si>
  <si>
    <t>Intereses y Comisiones por Cobrar de Créditos Reestructurados</t>
  </si>
  <si>
    <t>Intereses y Comisiones por Cobrar de Créditos Prorrogados</t>
  </si>
  <si>
    <t>Créditos en Cobro Judicial</t>
  </si>
  <si>
    <t>Créditos Vencidos</t>
  </si>
  <si>
    <t>Créditos Reestructurados</t>
  </si>
  <si>
    <t>Créditos Prorrogados</t>
  </si>
  <si>
    <t>Créditos Vigentes</t>
  </si>
  <si>
    <t>Rendimientos por Cobrar sobre Inversiones al Costo Amortizado</t>
  </si>
  <si>
    <t>Instrumentos entregados en Operaciones de Reporto con Derecho de Recompra</t>
  </si>
  <si>
    <t>Instrumentos entregados en Operaciones de Reporto con Obligación de Recompra</t>
  </si>
  <si>
    <t>Rendimientos por Cobrar sobre Inversiones al Valor Razonable con Cambios en Otro Resultado Integral</t>
  </si>
  <si>
    <t>Instrumentos de Patrimonio</t>
  </si>
  <si>
    <t>Rendimientos por Cobrar sobre Inversiones al Valor Razonable con Cambios en Resultados</t>
  </si>
  <si>
    <t>Caja</t>
  </si>
  <si>
    <t>TOTAL ACTIVOS</t>
  </si>
  <si>
    <t>CODIGOS DE AGRUPACIONES</t>
  </si>
  <si>
    <t>ESTADO DE SITUACION FINANCIERA</t>
  </si>
  <si>
    <t xml:space="preserve">Impuesto sobre la Renta </t>
  </si>
  <si>
    <t>Reservas para Obligaciones Contractuales Pendientes de Pago</t>
  </si>
  <si>
    <t>Reaseguro Tomado</t>
  </si>
  <si>
    <t>Del Seguro Directo</t>
  </si>
  <si>
    <t>Reservas de Fondos por Rentas y Pensiones</t>
  </si>
  <si>
    <t>Reaseguro y Reafianzamiento Tomado</t>
  </si>
  <si>
    <t>Del Seguro y Afianzamiento Directo</t>
  </si>
  <si>
    <t>Reservas para Riesgos Catastróficos</t>
  </si>
  <si>
    <t>Reservas para Obligaciones Pendientes de Cumplir por Siniestros Ocurridos y No Reportados</t>
  </si>
  <si>
    <t>Seguro y Afianzamiento Directo</t>
  </si>
  <si>
    <t>Reservas para Siniestros Pendientes de Liquidación y/o de Pago</t>
  </si>
  <si>
    <t>Reserva de Seguro de Vida con Cuenta Unica de Inversión</t>
  </si>
  <si>
    <t>Reserva Matematica</t>
  </si>
  <si>
    <t>Reservas de Riesgo en Curso</t>
  </si>
  <si>
    <t>Primas Retenidas por Reafianzamiento Cedido</t>
  </si>
  <si>
    <t>Primas Retenidas por Reaseguro Cedido</t>
  </si>
  <si>
    <t>Contratos No Proporcionales</t>
  </si>
  <si>
    <t>Depósitos en garantía por Fianzas Expedidas</t>
  </si>
  <si>
    <t>Primas en Depósito</t>
  </si>
  <si>
    <t>Sobregiros Bancarios</t>
  </si>
  <si>
    <t>Obligaciones por Emisión de Deuda</t>
  </si>
  <si>
    <t>TOTAL PASIVOS</t>
  </si>
  <si>
    <t>CUENTAS</t>
  </si>
  <si>
    <t>PASIVO</t>
  </si>
  <si>
    <t xml:space="preserve">Primas de emisión </t>
  </si>
  <si>
    <t>Aportes para incrementos de capital</t>
  </si>
  <si>
    <t>Acciones en Tesorería</t>
  </si>
  <si>
    <t>Capital suscrito no pagado</t>
  </si>
  <si>
    <t>Capital suscrito</t>
  </si>
  <si>
    <t>PATRIMONIO</t>
  </si>
  <si>
    <t>521+522</t>
  </si>
  <si>
    <t xml:space="preserve">ESTADO DE RESULTADOS </t>
  </si>
  <si>
    <t>Entidades valoradas por el método de la participación</t>
  </si>
  <si>
    <t>OTROS RESULTADOS INTEGRALES</t>
  </si>
  <si>
    <t>Instrumentos de deuda de Empresas Privadas</t>
  </si>
  <si>
    <t>Instrumentos de deuda de Instituciones Financieras</t>
  </si>
  <si>
    <t>Instrumentos de deuda Gubernamental</t>
  </si>
  <si>
    <t>Activo intangible</t>
  </si>
  <si>
    <t>No Acreditable</t>
  </si>
  <si>
    <t>Otros Impuestos</t>
  </si>
  <si>
    <t>Otros Activos</t>
  </si>
  <si>
    <t>Impuesto Minimo Definitivo</t>
  </si>
  <si>
    <t>Deudores por responsabilidad de fianzas</t>
  </si>
  <si>
    <t>Primas por cobrar documentadas</t>
  </si>
  <si>
    <t>Provisión para Primas por Cobrar</t>
  </si>
  <si>
    <t>Provisión de Documentos por Cobrar</t>
  </si>
  <si>
    <t>Contratos no proporcionales</t>
  </si>
  <si>
    <t>Proveeduria</t>
  </si>
  <si>
    <t>Primas de Seguros y Fianzas</t>
  </si>
  <si>
    <t>211+212+213+214+215+216+217+218+219</t>
  </si>
  <si>
    <t>Pasivos financieros a costo amortizado</t>
  </si>
  <si>
    <t>Activo fiscales</t>
  </si>
  <si>
    <t>Pasivos fiscales</t>
  </si>
  <si>
    <t>Otros pasivos</t>
  </si>
  <si>
    <t xml:space="preserve">Créditos sobre Valores Garantizados de Pólizas de Vida </t>
  </si>
  <si>
    <t xml:space="preserve">Otros Activos No Corrientes </t>
  </si>
  <si>
    <t>Instrumentos Emitidos por Gobiernos extranjeros</t>
  </si>
  <si>
    <t>Instrumentos de Deuda de instituciones Financieras en el Exterior</t>
  </si>
  <si>
    <t>Instrumentos de deuda de Empresas Privas en el Exterior</t>
  </si>
  <si>
    <t>Participaciones de Fondos de inversion</t>
  </si>
  <si>
    <t>Instrumentos Entregados en Operaciones de Reporto con Obligaciones de recompra</t>
  </si>
  <si>
    <t>Instruementos de Deuda de Instituciones Financieras</t>
  </si>
  <si>
    <t>Prestamos de Valores</t>
  </si>
  <si>
    <t>Instrumentos de Deuda Gubernamental</t>
  </si>
  <si>
    <t>Rendimientos de Instrumentos de Deuda Gubernamental</t>
  </si>
  <si>
    <t>Rendimientos de Instrumentos de Deuda de Instituciones Financieras Relacioneas del Exterior</t>
  </si>
  <si>
    <t xml:space="preserve">Rendimientos de Instrumentos de Deuda de Empresas Privadas </t>
  </si>
  <si>
    <t>Rendimientos de Instrumentos de Deuda de Empresas Privadas del Exterior</t>
  </si>
  <si>
    <t xml:space="preserve">Instrumentos de deuda de Instituciones Financieras </t>
  </si>
  <si>
    <t>Instrumentos de Deuda de Instituciones Financieras</t>
  </si>
  <si>
    <t xml:space="preserve">Rendimientos de Instrumentos de Deuda de instituciones Financieras </t>
  </si>
  <si>
    <t>Rendimientos de Instrumentos de Deuda de Empresas Privadas</t>
  </si>
  <si>
    <t>Contratos por Operaciones de Reporto con Derecho de Recompra</t>
  </si>
  <si>
    <t>Rendimientos de instrumentos de deuda Gubernamental</t>
  </si>
  <si>
    <t>Rendimientos de Instrumentos de Deuda de instituciones Financieras</t>
  </si>
  <si>
    <t>Bancos</t>
  </si>
  <si>
    <t>Inversiones al valor razonable con cambios en resultados</t>
  </si>
  <si>
    <t>Inversiones al valor razonable con cambios en otro resultado integral</t>
  </si>
  <si>
    <t>Inversiones a costo amortizado</t>
  </si>
  <si>
    <t>Contratos por Operaciones de Reporto con Obligación de Recompra</t>
  </si>
  <si>
    <t xml:space="preserve">Rendimientos de instrumentos de deuda de instituciones financieras </t>
  </si>
  <si>
    <t>Rendimientos de instrumentos de deuda de empresas privadas</t>
  </si>
  <si>
    <t>Instrumentos de deuda (Neto)</t>
  </si>
  <si>
    <t>Intereses y Comisiones por Cobrar de Creditos sobre Valores Garantizados de Pólizas y creditos vigentes</t>
  </si>
  <si>
    <t>Comisiones devengadas con Tasa de Interes efectiva</t>
  </si>
  <si>
    <t>Provisión para incobrabilidad de la Cartera de Créditos</t>
  </si>
  <si>
    <t>Construcciones en proceso Neto</t>
  </si>
  <si>
    <t xml:space="preserve">Construcciones en proceso </t>
  </si>
  <si>
    <t>Deterioro de construcciones en proceso</t>
  </si>
  <si>
    <t>mejoras a propiedades recibidas en alquiler neto</t>
  </si>
  <si>
    <t>Bienes  Diversos</t>
  </si>
  <si>
    <t>Bienes Entregados en arrendamiento operativo</t>
  </si>
  <si>
    <t>Bienes asignados para uso del personal</t>
  </si>
  <si>
    <t xml:space="preserve">Bienes en importación </t>
  </si>
  <si>
    <t>Otros Bienes Diversos</t>
  </si>
  <si>
    <t xml:space="preserve">software recibido en arrendamiento </t>
  </si>
  <si>
    <t>Software adquirido</t>
  </si>
  <si>
    <t>Prestamos y otras cuentas por cobrar al personal</t>
  </si>
  <si>
    <t>Prestamos por compensación de tiempo de servicios</t>
  </si>
  <si>
    <t>Anticipos y deducciones a intermediarios de seguros</t>
  </si>
  <si>
    <t>Deudores diversos</t>
  </si>
  <si>
    <t>Otras comisiones por cobrar</t>
  </si>
  <si>
    <t>Provisión para Deudores Diversos</t>
  </si>
  <si>
    <t>Provisión de instituciones Reaseguradoras y reafianzadoras</t>
  </si>
  <si>
    <t>bienes inmuebles</t>
  </si>
  <si>
    <t>bienes muebles</t>
  </si>
  <si>
    <t>otros</t>
  </si>
  <si>
    <t>negocios conjuntos pertenecientes al sector financiero</t>
  </si>
  <si>
    <t>negocios conjuntos pertenecientes al sector no financiero</t>
  </si>
  <si>
    <t>Activos no corrientes mantenidos para la venta</t>
  </si>
  <si>
    <t>Deterioro de bienes muebles e inmuebles</t>
  </si>
  <si>
    <t>Participaciones en subsidiarias pertenecientes al sector financiero</t>
  </si>
  <si>
    <t>Participaciones en subsidiarias pertenecientes al sector no financiero</t>
  </si>
  <si>
    <t>Participaciones en asociadas pertenecientes al sector financiero</t>
  </si>
  <si>
    <t>Participaciones en asociadas pertenecientes al sector no financiero</t>
  </si>
  <si>
    <t>deterioro de participaciones</t>
  </si>
  <si>
    <t>mobiliario</t>
  </si>
  <si>
    <t>equipos</t>
  </si>
  <si>
    <t>Depreciacion de Edificios</t>
  </si>
  <si>
    <t>Depreciación de Mobiliarios y Equipos</t>
  </si>
  <si>
    <t>Depreciación de Equipos de Computación</t>
  </si>
  <si>
    <t>Amortización de Software</t>
  </si>
  <si>
    <t>Plusvalía adquirida en una combinación de negocios</t>
  </si>
  <si>
    <t>Deterioro de plusvalia adquirida en una combinación de negocios</t>
  </si>
  <si>
    <t>Amortización Acumulada de Otros conceptos por amortizar</t>
  </si>
  <si>
    <t>impuestos pagados por anticipado</t>
  </si>
  <si>
    <t>impuestos diferidos sobre la renta</t>
  </si>
  <si>
    <t>Impuesto sobre la renta</t>
  </si>
  <si>
    <t>Impuestos corrientes sobre la renta</t>
  </si>
  <si>
    <t>instalaciones o mejoras permanentes</t>
  </si>
  <si>
    <t>otras adaptaciones e instalaciones</t>
  </si>
  <si>
    <t>amortizacion de gastos de organización e instalación</t>
  </si>
  <si>
    <t>gastos de establecimiento</t>
  </si>
  <si>
    <t>gastos de reorganizacion</t>
  </si>
  <si>
    <t>pagos anticipados</t>
  </si>
  <si>
    <t>Gastos de establecimiento y reorganizacion</t>
  </si>
  <si>
    <t xml:space="preserve">Judiciales </t>
  </si>
  <si>
    <t>En Garantia</t>
  </si>
  <si>
    <t xml:space="preserve">Biblioteca </t>
  </si>
  <si>
    <t>Provisión para bienes diversos</t>
  </si>
  <si>
    <t>Provisión para otros activos</t>
  </si>
  <si>
    <t>Terrenos al costo historico</t>
  </si>
  <si>
    <t>Terrenos por revaluacion</t>
  </si>
  <si>
    <t>Edificios al costo historico</t>
  </si>
  <si>
    <t>Edificios por revaluacion</t>
  </si>
  <si>
    <t>Mobiliario y equipos</t>
  </si>
  <si>
    <t>Equipos de computacion</t>
  </si>
  <si>
    <t>Vehiculos</t>
  </si>
  <si>
    <t>Depreciación</t>
  </si>
  <si>
    <t>Del Directo</t>
  </si>
  <si>
    <t>Del Tomado</t>
  </si>
  <si>
    <t>Reservas de Contingencia</t>
  </si>
  <si>
    <t>Acreedores por Primas a Devolver</t>
  </si>
  <si>
    <t>instituciones de seguros, cuenta corriente</t>
  </si>
  <si>
    <t>Instituciones reaseguradoras y reafianzadoras</t>
  </si>
  <si>
    <t>Instituciones de fianzas, cuenta corriente</t>
  </si>
  <si>
    <t>Acreedores por remesas de reaseguradores y reafianzadores para atencion de reclamos en proceso de liquidacion</t>
  </si>
  <si>
    <t xml:space="preserve">Operaciones con valores </t>
  </si>
  <si>
    <t>Obligaciones en circulacion</t>
  </si>
  <si>
    <t>Intereses sobre obligaciones en circulación</t>
  </si>
  <si>
    <t>Obligaciones con Instituciones Financieras y por Otros Financiamientos</t>
  </si>
  <si>
    <t>Prestamos por pagar a plazo hasta un año</t>
  </si>
  <si>
    <t>Prestamos por pagar a plazo mayor a un año</t>
  </si>
  <si>
    <t>Acreedores por operaciones de reporto con obligación de recompra</t>
  </si>
  <si>
    <t>Acreedores por operaciones de reporto con derecho de recompra</t>
  </si>
  <si>
    <t>de inmuebles</t>
  </si>
  <si>
    <t>de mobiliario y equipo</t>
  </si>
  <si>
    <t>de equipo de transporte</t>
  </si>
  <si>
    <t>Acreedores por contratos de arrendamiento financiero</t>
  </si>
  <si>
    <t>Impuestos por pagar por cuenta de la institucion</t>
  </si>
  <si>
    <t>por primas cobradas</t>
  </si>
  <si>
    <t>por otros conceptos</t>
  </si>
  <si>
    <t>impuestos municipales sobre venta</t>
  </si>
  <si>
    <t>impuestos sobre bienes muebles e inmuebles</t>
  </si>
  <si>
    <t>impuestos de rodamiento</t>
  </si>
  <si>
    <t>Impuestos Sobre la Renta  Diferido</t>
  </si>
  <si>
    <t>Impuesto al Valor Agregado</t>
  </si>
  <si>
    <t>IVA Efectivo</t>
  </si>
  <si>
    <t>IVA Nominal</t>
  </si>
  <si>
    <t>por primas emitidas</t>
  </si>
  <si>
    <t>Fondo de Bomberos</t>
  </si>
  <si>
    <t>Impuestos Retenidos por pagar</t>
  </si>
  <si>
    <t>Reservas para beneficios laborales</t>
  </si>
  <si>
    <t>Provisiones para obligaciones diversas</t>
  </si>
  <si>
    <t/>
  </si>
  <si>
    <t>Obligaciones subordinadas y/o convertibles en capital</t>
  </si>
  <si>
    <t>Obligaciones subordinadas</t>
  </si>
  <si>
    <t>Obligaciones convertibles en capital</t>
  </si>
  <si>
    <t>Dividendos por pagar sobre acciones</t>
  </si>
  <si>
    <t xml:space="preserve">Ingresos diferidos </t>
  </si>
  <si>
    <t>Ingresos financieros diferidos</t>
  </si>
  <si>
    <t>Otros ingresos diferidos</t>
  </si>
  <si>
    <t>Otros acreedores diversos</t>
  </si>
  <si>
    <t>Productos cobrados por anticipado</t>
  </si>
  <si>
    <t>reserva legal</t>
  </si>
  <si>
    <t>otras reservas obligatorias</t>
  </si>
  <si>
    <t>reservas estatutarias</t>
  </si>
  <si>
    <t>reservas por otras disposiciones</t>
  </si>
  <si>
    <t>reservas voluntarias</t>
  </si>
  <si>
    <t>reservas voluntarias con destino especifico</t>
  </si>
  <si>
    <t>reservas voluntarias sin destino especifico</t>
  </si>
  <si>
    <t xml:space="preserve">resultados acumulados </t>
  </si>
  <si>
    <t>otro resultado integral neto</t>
  </si>
  <si>
    <t>Patrimonio</t>
  </si>
  <si>
    <t>Fondos propios</t>
  </si>
  <si>
    <t>Reservas patrimoniales</t>
  </si>
  <si>
    <t>Aportes a capitalizar</t>
  </si>
  <si>
    <t>Capital social pagado</t>
  </si>
  <si>
    <t>otras reclasificaciones</t>
  </si>
  <si>
    <t>participación en subsidiarias</t>
  </si>
  <si>
    <t>participación en  asociadas</t>
  </si>
  <si>
    <t>participación en negocios conjuntos</t>
  </si>
  <si>
    <t>importes transferidos al estado de resultados</t>
  </si>
  <si>
    <t>Partidas que se reclasificaran al resultado del ejercicio</t>
  </si>
  <si>
    <t>Ajustes por revaluacion de Bienes inmuebles</t>
  </si>
  <si>
    <t>CUENTAS DE ORDEN</t>
  </si>
  <si>
    <t>CUENTAS DE ORDEN POR EL CONTRA</t>
  </si>
  <si>
    <t>Otros ingresos financieros</t>
  </si>
  <si>
    <t>Dividendos y retribuciones por instrumentos de patrimonio</t>
  </si>
  <si>
    <t>primas por cobrar y otros</t>
  </si>
  <si>
    <t>ingresos por otros activos</t>
  </si>
  <si>
    <t>ingresos por arrendamientos operativos</t>
  </si>
  <si>
    <t>Ingresos por primas</t>
  </si>
  <si>
    <t>Primas netas emitidas</t>
  </si>
  <si>
    <t>Primas emitidas</t>
  </si>
  <si>
    <t>disminución de provisión de la cartera de creditos</t>
  </si>
  <si>
    <t>Resultado por variaciones en el tipo de cambio</t>
  </si>
  <si>
    <t>Ingresos por efectos cambiarios</t>
  </si>
  <si>
    <t>Primas devueltas y canceladas del seguro directo</t>
  </si>
  <si>
    <t>Primas retenidas</t>
  </si>
  <si>
    <t>Matematica y por cuenta de inversion</t>
  </si>
  <si>
    <t>Prima no devengada</t>
  </si>
  <si>
    <t>Reserva catastrofica</t>
  </si>
  <si>
    <t>Variacion neta de reservas tecnicas de previsión</t>
  </si>
  <si>
    <t>Reservas de prevision</t>
  </si>
  <si>
    <t>Costos de exceso de perdida</t>
  </si>
  <si>
    <t>Margen para siniestros y gastos</t>
  </si>
  <si>
    <t>Siniestro de reaseguro cedido cancelado</t>
  </si>
  <si>
    <t xml:space="preserve">Gastos de Administración </t>
  </si>
  <si>
    <t>Gastos generales</t>
  </si>
  <si>
    <t>Derechos de emision de polizas</t>
  </si>
  <si>
    <t>Gastos de administracion (netos)</t>
  </si>
  <si>
    <t>Gastos financieros por inversiones al valor razonable con cambios en resultados</t>
  </si>
  <si>
    <t>Gastos financieros por obligaciones de reportos</t>
  </si>
  <si>
    <t>Gastos financieros por obligaciones subordinadas</t>
  </si>
  <si>
    <t xml:space="preserve">Gastos financieros por obligaciones convertibles en capital </t>
  </si>
  <si>
    <t>gastos por deterioro de inversiones a valor razonable con cambios en otro resultado integral</t>
  </si>
  <si>
    <t>gastos por deterioro de inversiones a costo amortizado</t>
  </si>
  <si>
    <t>Intereses por reservas retenidas del reaseguro o reafianzamiento cedido</t>
  </si>
  <si>
    <t>Intereses por reservas retenidas del reaseguro o reafianzamiento retrocedido</t>
  </si>
  <si>
    <t>intereses y comisiones</t>
  </si>
  <si>
    <t>Resultados en operaciones en subsidiarias, asociadas y negocios conjuntos</t>
  </si>
  <si>
    <t>Utilidades en Subsidiarias, asociadas y negocios conjuntos</t>
  </si>
  <si>
    <t>Perdidas en Asociadas, negocios conjuntos y subsidiarias</t>
  </si>
  <si>
    <t xml:space="preserve">Gastos financieros por obligaciones con instituciones financieras y por otros financiamientos </t>
  </si>
  <si>
    <t>Gastos financieros por obligaciones con instituciones financieras y por otros financiamientos a plazo</t>
  </si>
  <si>
    <t>Gastos financieros por obligaciones en circulación</t>
  </si>
  <si>
    <t>Otros gastos</t>
  </si>
  <si>
    <t>Variacion de reservas</t>
  </si>
  <si>
    <t>Variacion neta de reservas tecnicas de riesgos en curso</t>
  </si>
  <si>
    <t xml:space="preserve">Gastos operacionales </t>
  </si>
  <si>
    <t>Costos de emisión</t>
  </si>
  <si>
    <t>Costos de adquisición</t>
  </si>
  <si>
    <t>Comisiones y participaciones de reaseguro y reafianzamiento cedido</t>
  </si>
  <si>
    <t>Productos y gastos financieros (netos)</t>
  </si>
  <si>
    <t>Otros productos financieros</t>
  </si>
  <si>
    <t>Otros gastos financieros</t>
  </si>
  <si>
    <t>Otros productos y gastos netos</t>
  </si>
  <si>
    <t xml:space="preserve">Otros productos  </t>
  </si>
  <si>
    <t xml:space="preserve">Gastos por impuesto sobre la renta </t>
  </si>
  <si>
    <t>512-513</t>
  </si>
  <si>
    <t>511-514</t>
  </si>
  <si>
    <t>6203-5203</t>
  </si>
  <si>
    <t>518+519</t>
  </si>
  <si>
    <t>6204-5204</t>
  </si>
  <si>
    <t>6205-5205</t>
  </si>
  <si>
    <t>517+520</t>
  </si>
  <si>
    <t>515-516</t>
  </si>
  <si>
    <t>525-526</t>
  </si>
  <si>
    <t>Utilidad o Perdida Tecnica</t>
  </si>
  <si>
    <t>Ingresos financieros por inversiones a costo amortizado</t>
  </si>
  <si>
    <t>Ingresos financieros por cartera de credito</t>
  </si>
  <si>
    <t>Recuperaciones</t>
  </si>
  <si>
    <t>Siniestros totales</t>
  </si>
  <si>
    <t>Salvamentos y Recuperaciones</t>
  </si>
  <si>
    <t>Costo de Siniestralidad Neta</t>
  </si>
  <si>
    <t>Neto recuperado por reaseguros/reafianzamiento cedido</t>
  </si>
  <si>
    <t>Siniestros Retenidos</t>
  </si>
  <si>
    <t>531+535</t>
  </si>
  <si>
    <t>532+533+534</t>
  </si>
  <si>
    <t>Utilidad o perdida antes del I.R y participaciones</t>
  </si>
  <si>
    <t xml:space="preserve">Costo de siniestralidad </t>
  </si>
  <si>
    <t>Instrumentos de Patrimonio con cambios en Otro resultado integral</t>
  </si>
  <si>
    <t>Impuesto a las ganancias relacionadas con los componentes de otro resultado integral</t>
  </si>
  <si>
    <t>Prestamo de Valores</t>
  </si>
  <si>
    <t>Rendimientos de contratos por operaciones de reporto con obligación de recompra</t>
  </si>
  <si>
    <t>Rendimientos de contratos por operaciones de reporto con derecho de recompra</t>
  </si>
  <si>
    <t>Deterioro de Bienes recibidos en arrendamiento financiero</t>
  </si>
  <si>
    <t>Deterioro de mejoras a propiedades recibidas en alquiler</t>
  </si>
  <si>
    <t xml:space="preserve">mejoras a propiedades recibidas en alquiler </t>
  </si>
  <si>
    <t>Bienes Recibidos en recuperación de creditos</t>
  </si>
  <si>
    <t>Bienes muebles, inmuebles, valores,  otros</t>
  </si>
  <si>
    <t>Provisión de bienes muebles e inmuebles</t>
  </si>
  <si>
    <t>Cargos por pagar sobre obligaciones con instituciones financieras</t>
  </si>
  <si>
    <t>de equipo de computación</t>
  </si>
  <si>
    <t>resultados acumulados de ejercicios anteriores  disponible</t>
  </si>
  <si>
    <t>resultados acumulados de ejercicios anteriores  no disponible</t>
  </si>
  <si>
    <t>resultado del ejercicio disponible</t>
  </si>
  <si>
    <t>resultado del ejercicio no distribuible</t>
  </si>
  <si>
    <t>711+712+713+714+715+716+717+718</t>
  </si>
  <si>
    <t>811+812+813+814+815+816+817+818</t>
  </si>
  <si>
    <t>(6201+6202+6206)-(5201+5202+5206)</t>
  </si>
  <si>
    <t>527-528</t>
  </si>
  <si>
    <t>Ajustes por revaluación de Propiedades, Planta y Equipo</t>
  </si>
  <si>
    <t>utilidad en venta de propiedades, planta y equipo</t>
  </si>
  <si>
    <t>resultados del ejercicio</t>
  </si>
  <si>
    <t xml:space="preserve">Resultados del Ejercicio </t>
  </si>
  <si>
    <t>Diferencia de cotización de instrumentos financieros</t>
  </si>
  <si>
    <t>Impuesto a las ganancias relacionado con partidas que pueden ser reclasificadas</t>
  </si>
  <si>
    <t>Resultados del ejercicio</t>
  </si>
  <si>
    <t xml:space="preserve">Primas cedidas </t>
  </si>
  <si>
    <t>6308+6309</t>
  </si>
  <si>
    <t xml:space="preserve">Ingresos financieros por Efectivo </t>
  </si>
  <si>
    <t>Ingresos financieros por inversiones a valor razonable con cambios en resultados</t>
  </si>
  <si>
    <t>Ingresos financieros por inversiones a valor razonable con cambio en otro resultado integral</t>
  </si>
  <si>
    <t>ajustes de transición</t>
  </si>
  <si>
    <t>Participaciones en Asociadas</t>
  </si>
  <si>
    <t>Negocios Conjuntos</t>
  </si>
  <si>
    <t>Otro resultado integral neto y ajustes de transición</t>
  </si>
  <si>
    <t>Instrumentos de Deuda de Otras instituciones Financieras del exterior</t>
  </si>
  <si>
    <t>Participaciones de Fondos de inversion Cerrados Nacionales</t>
  </si>
  <si>
    <t>Depreciacion acumulada de inversiones inmobiliarias</t>
  </si>
  <si>
    <t>Deterioro de inversiones inmobiliaria</t>
  </si>
  <si>
    <t>Disminución por deterioro de Activos no financieros</t>
  </si>
  <si>
    <t>Inversiones inmobiliarias</t>
  </si>
  <si>
    <t>Otras cuentas por cobrar</t>
  </si>
  <si>
    <t>Instituciones Reaseguradoras y Reafianzadoras (neto)</t>
  </si>
  <si>
    <t>Anticipos y deducciones a intermediarios de seguros (neto)</t>
  </si>
  <si>
    <t>Por pensiones y jubilaciones</t>
  </si>
  <si>
    <t>Por fondos para beneficios laborales</t>
  </si>
  <si>
    <t>Por otros beneficios</t>
  </si>
  <si>
    <t>Comisiones canceladas a intermediarios</t>
  </si>
  <si>
    <t>(536+537)-538</t>
  </si>
  <si>
    <t>Equivalente al efectivo</t>
  </si>
  <si>
    <t>Primas por Cobrar (neto)</t>
  </si>
  <si>
    <t>Edificio</t>
  </si>
  <si>
    <t>Terreno</t>
  </si>
  <si>
    <t>Obligaciones por operaciones de seguro y  fianzas</t>
  </si>
  <si>
    <t>Comisiones a intermediarios de seguros</t>
  </si>
  <si>
    <t>Efectivo</t>
  </si>
  <si>
    <t>Nominal</t>
  </si>
  <si>
    <t>Inversiones en beneficios laborales</t>
  </si>
  <si>
    <t>Provisiones Laborales</t>
  </si>
  <si>
    <t>Acciones de instituciones del Exterior</t>
  </si>
  <si>
    <t>Participaciones de Fondos de inversion Extranjeros</t>
  </si>
  <si>
    <t>112+113+114+115+116+117+118+119</t>
  </si>
  <si>
    <t>Documentos por cobrar (neto)</t>
  </si>
  <si>
    <t>Deudores diversos (neto)</t>
  </si>
  <si>
    <t>Activos no corrientes mantenidos para la venta (neto)</t>
  </si>
  <si>
    <t xml:space="preserve">Participaciones en Acciones </t>
  </si>
  <si>
    <t>Edificios e Instalaciones</t>
  </si>
  <si>
    <t>amortizacion de mejoras a propiedades recibidas en alquiler</t>
  </si>
  <si>
    <t>221+222+223+223+224+225+226</t>
  </si>
  <si>
    <t>228+229+230+231</t>
  </si>
  <si>
    <t>Comisiones por pagar a intermediarios de seguros</t>
  </si>
  <si>
    <t>Comisiones por devengar a intermediarios de seguros</t>
  </si>
  <si>
    <t>Intereses y Cargos por pagar a acreedores por contrato de arrendamiento financiero</t>
  </si>
  <si>
    <t>410+425</t>
  </si>
  <si>
    <t>412-413-414</t>
  </si>
  <si>
    <t>420+421+422</t>
  </si>
  <si>
    <t>426+427</t>
  </si>
  <si>
    <t xml:space="preserve">Devoluciones y cancelaciones </t>
  </si>
  <si>
    <t>5405+5406+5407</t>
  </si>
  <si>
    <t xml:space="preserve">Productos financieros </t>
  </si>
  <si>
    <t>Gastos  financieros</t>
  </si>
  <si>
    <t>provisiones para inversiones</t>
  </si>
  <si>
    <t>(542+543)-(544+545)</t>
  </si>
  <si>
    <t>ingresos por disminucion de provision por incobrabilidad de primas por cobrar y otros deudores</t>
  </si>
  <si>
    <t>perdidas en venta de activo</t>
  </si>
  <si>
    <t>egresos por otros activos</t>
  </si>
  <si>
    <t>otros gastos generados por otros activos</t>
  </si>
  <si>
    <t>donaciones</t>
  </si>
  <si>
    <t>multas por incumplimientos a disposiciones legales y normativas</t>
  </si>
  <si>
    <t>Provision para primas por cobrar</t>
  </si>
  <si>
    <t>Provision para otros deudores</t>
  </si>
  <si>
    <t>Provision para instituciones reaseguradoras y reafianzadoras</t>
  </si>
  <si>
    <t>Otros</t>
  </si>
  <si>
    <t>aumentos en el valor razonable de la cartera a valor razonable con cambios en otro resultado integral</t>
  </si>
  <si>
    <t>disminuciones en el valor razonable de la cartera a valor razonable con cambios en otro resultado integral</t>
  </si>
  <si>
    <t>Total Resultados integrales</t>
  </si>
  <si>
    <t>424+450</t>
  </si>
  <si>
    <t xml:space="preserve">Egresos por efectos cambiarios </t>
  </si>
  <si>
    <t>Efectivo y Equivalente al Efectivo</t>
  </si>
  <si>
    <t>Gastos por impuesto sobre la renta corriente</t>
  </si>
  <si>
    <t>Gasto (ingreso) por impuesto sobre la renta diferido neto</t>
  </si>
  <si>
    <t>Activo material</t>
  </si>
  <si>
    <t>Primas del seguro directo</t>
  </si>
  <si>
    <t>Primas de coaseguro</t>
  </si>
  <si>
    <t>Primas de afianzamiento</t>
  </si>
  <si>
    <t>Primas de coafianzamiento</t>
  </si>
  <si>
    <t xml:space="preserve">Primas del reaseguro tomado </t>
  </si>
  <si>
    <t>Primas de reafianzamiento tomado</t>
  </si>
  <si>
    <t>Primas devueltas y canceladas del coaseguro</t>
  </si>
  <si>
    <t>Primas devueltas y canceladas del afianzamiento directo</t>
  </si>
  <si>
    <t>Primas devueltas y canceladas del coafianzamiento</t>
  </si>
  <si>
    <t>Primas devueltas y canceladas del reaseguro tomado</t>
  </si>
  <si>
    <t>Primas devueltas y canceladas del reafianzamiento tomado</t>
  </si>
  <si>
    <t>Primas cedidas del afianzamiento directo</t>
  </si>
  <si>
    <t>Primas retrocedidas del reaseguro tomado</t>
  </si>
  <si>
    <t>Primas retrocedidas del reafianzamiento</t>
  </si>
  <si>
    <t>Primas cedidas canceladas</t>
  </si>
  <si>
    <t>Primas cedidas canceladas fianzas</t>
  </si>
  <si>
    <t>Incremento en la reserva matematica</t>
  </si>
  <si>
    <t>Incremento en la reserva de seguros de vida con cuenta unica de inversion</t>
  </si>
  <si>
    <t>Incremento a la reserva de fondos por rentas y pensiones</t>
  </si>
  <si>
    <t>Liberación de reserva matematica</t>
  </si>
  <si>
    <t>Liberación de reserva de seguros de vida con cuenta unica de inversion</t>
  </si>
  <si>
    <t>Liberación a la reserva de fondos por rentas y pensiones</t>
  </si>
  <si>
    <t>Incremento en las reservas de riesgos en curso</t>
  </si>
  <si>
    <t>Liberación de reservas de riesgo en curso</t>
  </si>
  <si>
    <t>Incremento de la reserva de contingencia</t>
  </si>
  <si>
    <t>Liberacion de la reserva de contingencia</t>
  </si>
  <si>
    <t>Incremento a la reserva de riesgos catastróficos</t>
  </si>
  <si>
    <t>Liberación de reservas catastroficas</t>
  </si>
  <si>
    <t>Siniestro seguro directo y afianzamiento directo</t>
  </si>
  <si>
    <t>Siniestros por obligaciones contractuales pendintes de pago</t>
  </si>
  <si>
    <t>Gastos de ajuste de siniestros del seguro y afianzamiento directo</t>
  </si>
  <si>
    <t>Participación de salvamentos por reaseguro cedido</t>
  </si>
  <si>
    <t>Siniestros del reaseguro y reafianzamiento tomado</t>
  </si>
  <si>
    <t>Gastos de ajuste de siniestro del reaseguro y reafianzamiento tomado</t>
  </si>
  <si>
    <t>Participación del salvamento de reaseguro y reafianzamiento tomado</t>
  </si>
  <si>
    <t>Incremento a la reserva para obligaciones pendientes de siniestros ocurridos y no reportados</t>
  </si>
  <si>
    <t>Decremento a la reserva para obligaciones pendientes de cumplir por siniestros ocurridos y no reportados</t>
  </si>
  <si>
    <t>Liberación de reserva para obligaciones pendientes de cumplir por siniestros</t>
  </si>
  <si>
    <t>Salvamentos del seguro y afianzamiento directo</t>
  </si>
  <si>
    <t>Salvamentos del reaseguro y reafianzamiento tomado</t>
  </si>
  <si>
    <t>Siniestros recuperados por reaseguro y reafianzamiento cedido</t>
  </si>
  <si>
    <t>Siniestros recuperados por reaseguro y reafianzamiento retrocedido</t>
  </si>
  <si>
    <t>Recuperación de gastos de ajustes de siniestros recuperados por reaseguro y reafianzamiento cedido</t>
  </si>
  <si>
    <t>Recuperación de gastos de ajustes de siniestros recuperados por reaseguro y reafianzamiento retrocedido</t>
  </si>
  <si>
    <t>Siniestros recuperados de cobertura de reaseguro no proporcional</t>
  </si>
  <si>
    <t>Comisiones a corredurias, corredores individuales y agencias de seguros</t>
  </si>
  <si>
    <t>Comisiones a agentes de seguros de la compañía</t>
  </si>
  <si>
    <t>Otros gastos de adquisicion</t>
  </si>
  <si>
    <t>Costos de exceso de perdidas</t>
  </si>
  <si>
    <t>Costo de coberturas en de exceso de perdidas - reaseguro financiero</t>
  </si>
  <si>
    <t>Comisiones por reaseguro cedido</t>
  </si>
  <si>
    <t>Participaciones de utilidades por reaseguro cedido</t>
  </si>
  <si>
    <t>Comisiones por reafianzamiento cedido</t>
  </si>
  <si>
    <t>Participaciones de utilidades por reafianzamiento cedido</t>
  </si>
  <si>
    <t>Comisiones por reaseguro retrocedido</t>
  </si>
  <si>
    <t>Participaciones de utilidades por reaseguro retrocedido</t>
  </si>
  <si>
    <t>Comisiones por reafianzamiento retrocedido</t>
  </si>
  <si>
    <t>Participaciones de utilidades por reafianzamiento retrocedido</t>
  </si>
  <si>
    <t>Comisiones por reaseguro tomado</t>
  </si>
  <si>
    <t>Participación de utilidades del reaseguro tomado</t>
  </si>
  <si>
    <t>Comisiones por reafianzamiento tomado</t>
  </si>
  <si>
    <t>Participación de utilidades del reafianzamiento tomado</t>
  </si>
  <si>
    <t>Comisión de reaseguro cedido cancelado</t>
  </si>
  <si>
    <t>Comisión de reaseguro cedido cancelado fianzas</t>
  </si>
  <si>
    <t>Resultados por Deterioro de Activos Financieros</t>
  </si>
  <si>
    <t>Ingresos por disminucion de perdidas por deterioro de valor de inversiones financieras</t>
  </si>
  <si>
    <t>Provisiones para incobrabilidad de la cartera de creditos</t>
  </si>
  <si>
    <t>6611+6612+6622</t>
  </si>
  <si>
    <t>Depreciacion Acumulada de Bienes Entregados en Alquiler</t>
  </si>
  <si>
    <t>Depreciacion Acumulada de Otros Activos no Corrientes</t>
  </si>
  <si>
    <t>Deterioro de Bienes Diversos</t>
  </si>
  <si>
    <t>Intereses por pagar por operaciones de reporto</t>
  </si>
  <si>
    <t>Deterioro de Activos no Financieros</t>
  </si>
  <si>
    <t>132+133+134</t>
  </si>
  <si>
    <t>556-557</t>
  </si>
  <si>
    <t>(6301+6302)-5309</t>
  </si>
  <si>
    <t>Pasivos financieros a valor razonable con cambios en resultados</t>
  </si>
  <si>
    <t>Préstamos de Valores</t>
  </si>
  <si>
    <t>246+247+248+249+250+251</t>
  </si>
  <si>
    <t>253+254</t>
  </si>
  <si>
    <t>256+257</t>
  </si>
  <si>
    <t>259+260+261+262+263+264+265</t>
  </si>
  <si>
    <t>Rendimientos de Equivalentes del Efectivo</t>
  </si>
  <si>
    <t>Rendimientos de Instrumentos de Deuda de Instituciones Financieras</t>
  </si>
  <si>
    <t>110+111+124+135+150+153+156+162+165+168+172+182+186+189+190</t>
  </si>
  <si>
    <t>Resultados por valoración de instrumentos financieros y venta de Activos</t>
  </si>
  <si>
    <t>547-548</t>
  </si>
  <si>
    <t xml:space="preserve">Ganancia por Valoración y Venta de Activos </t>
  </si>
  <si>
    <t>Aumentos en el Valor Razonable de Instrumentos Financieros con Cambios en Resultados</t>
  </si>
  <si>
    <t>Ganancia en Venta de inversiones</t>
  </si>
  <si>
    <t>Ganancias por Combinación de Negocios</t>
  </si>
  <si>
    <t>Pérdida por Valoración y Venta de Activos</t>
  </si>
  <si>
    <t>Disminuciones en el Valor Razonable de Instrumentos Financieros con Cambios en Resultados</t>
  </si>
  <si>
    <t>Pérdida por Venta de Inversiones</t>
  </si>
  <si>
    <t>Pérdidas por Reclasificaciones de Otro Resultado Integral</t>
  </si>
  <si>
    <t>(550+551)-(552+553+554)</t>
  </si>
  <si>
    <t>559-560</t>
  </si>
  <si>
    <t>563+564</t>
  </si>
  <si>
    <t>566-567</t>
  </si>
  <si>
    <t>561-562+565</t>
  </si>
  <si>
    <t xml:space="preserve">Participaciones de Fondos de inversion Extranjeros </t>
  </si>
  <si>
    <t>210+220+227+232+243+245+252+255+258</t>
  </si>
  <si>
    <t>233+234+238+242</t>
  </si>
  <si>
    <t>235+236+237</t>
  </si>
  <si>
    <t>Primas cedidas del seguro directo a instituciones del pais</t>
  </si>
  <si>
    <t>Deterioro para otros activos</t>
  </si>
  <si>
    <t>540+541+546+549+555+558</t>
  </si>
  <si>
    <t>Reservas tecnicas</t>
  </si>
  <si>
    <t>239+240+241+242</t>
  </si>
  <si>
    <t>Gastos por emisión y colocación de obligaciones con instituciones financieras y por otros financiamientos</t>
  </si>
  <si>
    <t>1101+1102+120108+120304+120407+120604+120708+120806</t>
  </si>
  <si>
    <t>120108+120304+120407+120604+120708+120806</t>
  </si>
  <si>
    <t>Acciones Adjudicadas</t>
  </si>
  <si>
    <t>120+121+122+198</t>
  </si>
  <si>
    <t>Cartera a Costo Amortizado</t>
  </si>
  <si>
    <t>134+137</t>
  </si>
  <si>
    <t>135+136</t>
  </si>
  <si>
    <t>Deterioro de instrumentos a Costo Amortizado</t>
  </si>
  <si>
    <t>(120801 +120802+120803+120804+120805)</t>
  </si>
  <si>
    <t>cartera de creditos, Neta</t>
  </si>
  <si>
    <t>138+139+140+141+142+143+144+145+146+147+148</t>
  </si>
  <si>
    <t>150+151</t>
  </si>
  <si>
    <t>153+154</t>
  </si>
  <si>
    <t>156+157+158+159+160</t>
  </si>
  <si>
    <t>162+163</t>
  </si>
  <si>
    <t>(190102000+190103000-360400000)</t>
  </si>
  <si>
    <t>(190199000-380200000)</t>
  </si>
  <si>
    <t>165+166</t>
  </si>
  <si>
    <t>Participaciones en Subsidiarias, neto</t>
  </si>
  <si>
    <t>(170100000+170200000-360503000)</t>
  </si>
  <si>
    <t>(170300000+170400000-360501000)</t>
  </si>
  <si>
    <t>(170500000+170600000-360502000)</t>
  </si>
  <si>
    <t>Instrumentos de patrimonio a valor razonable con cambios en ORI pertenecientes al sector financiero</t>
  </si>
  <si>
    <t>Instrumentos de patrimonio a valor razonable con cambios en ORI pertenecientes al sector no financiero</t>
  </si>
  <si>
    <t>Instrumentos de patrimonio a valor razonable con cambios en ORI participaciones de fondos de inversión</t>
  </si>
  <si>
    <t>172+179+180</t>
  </si>
  <si>
    <t>Propiedades, planta y equipo, Neto</t>
  </si>
  <si>
    <t>173+174+175+176+177+178</t>
  </si>
  <si>
    <t>(140100000-370601000)</t>
  </si>
  <si>
    <t>(140200000-370100000-370602000)</t>
  </si>
  <si>
    <t>(140301000+140302000-370200000-370604000)</t>
  </si>
  <si>
    <t>(140400000-370300000-370605000)</t>
  </si>
  <si>
    <t>(140500000-370400000-370606000)</t>
  </si>
  <si>
    <t>(140800000-370603000)</t>
  </si>
  <si>
    <t>(140601000+140602000140603000+140604000+140605000+140606000+140607000-370500000-370700000)</t>
  </si>
  <si>
    <t>(141000000-390401000-370800000)</t>
  </si>
  <si>
    <t>185+186+187</t>
  </si>
  <si>
    <t>Fondo de comercio, Neto</t>
  </si>
  <si>
    <t>(141101000-390501000)</t>
  </si>
  <si>
    <t>Software, Neto</t>
  </si>
  <si>
    <t>(141201000+141202000-390300000-390502000)</t>
  </si>
  <si>
    <t>Otros activos intangibles, Neto</t>
  </si>
  <si>
    <t>(141300000-390499000-390503000)</t>
  </si>
  <si>
    <t>(191100000+191200000)</t>
  </si>
  <si>
    <t>190+191+192+193+194+195+196+197</t>
  </si>
  <si>
    <t>Gastos de instalacion y organización, Neto</t>
  </si>
  <si>
    <t>(190301000+190302000-390100000)</t>
  </si>
  <si>
    <t>(190401000+190402000)</t>
  </si>
  <si>
    <t>(190201000+190202000+190204000+190205000+190299000+)</t>
  </si>
  <si>
    <t>(191501000+191502000)</t>
  </si>
  <si>
    <t>Biblioteca y obras de arte, neto</t>
  </si>
  <si>
    <t>(191601000+191602000-390700000)</t>
  </si>
  <si>
    <t>Inversiones Inmobiliarias, neto</t>
  </si>
  <si>
    <t>(191801000+191802000-380300000-380400000)</t>
  </si>
  <si>
    <t>Otros Activos, neto</t>
  </si>
  <si>
    <t>(191400000-360300000)</t>
  </si>
  <si>
    <t>(141401000+141402000+141403000+141404000-360200000-380100000-380500000-390600000)</t>
  </si>
  <si>
    <t>411+415+428+418+419+423+424</t>
  </si>
  <si>
    <t>Superavit por revaluacion de propiedades, planta y equipo</t>
  </si>
  <si>
    <t>(510100000+510200000+510300000+510400000+510500000+510600000)</t>
  </si>
  <si>
    <t>(610200000+610300000+610500000+610600000+610700000+610800000)</t>
  </si>
  <si>
    <t>(610100000+610400000+610900000+611000000)-(510700000+510800000)</t>
  </si>
  <si>
    <t>(530100000+530200000+530300000+530400000+530500000+530600000+530700000+530800000)-(630400000+630500000+630600000+630700000+631000000+631100000)</t>
  </si>
  <si>
    <t>(5501+5502+5503+5504+5508+5518)</t>
  </si>
  <si>
    <t>6601+6602+6604+6605+6620+6621+6624</t>
  </si>
  <si>
    <t>(590100000+550700000+551700000)</t>
  </si>
  <si>
    <t>(681400000+660600000+662500000)</t>
  </si>
  <si>
    <t>5519+5520+5702+5703+5704+5705+5706+5707</t>
  </si>
  <si>
    <t>Disminución de pérdidas por revaluacion de propiedades, planta y equipo</t>
  </si>
  <si>
    <t>6609+6610+6801+6802+6805+6806+6807+6808+6809+6810+6811+6812+6813+6815+6899</t>
  </si>
  <si>
    <t>Perdidas por revaluacion de propiedades, planta y equipo</t>
  </si>
  <si>
    <t>Otro resultado integral</t>
  </si>
  <si>
    <t>Partidas que no se reclasificaran al resultado del ejercicio</t>
  </si>
  <si>
    <t>Resultados por Valoración</t>
  </si>
  <si>
    <t>Aumentos en el valor razonable con cambios en otro resultado integral</t>
  </si>
  <si>
    <t>Disminuciones en el valor razonable con cambios en otro resultado integral</t>
  </si>
  <si>
    <t>Reservas para Obligaciones Laborales al Retiro</t>
  </si>
  <si>
    <t>476+477+478</t>
  </si>
  <si>
    <t>Por Jubilaciones y/o Retiros</t>
  </si>
  <si>
    <t>Indemnización por Antigüedad</t>
  </si>
  <si>
    <t>Servicio Médico Post Retiro</t>
  </si>
  <si>
    <t>461+467-472</t>
  </si>
  <si>
    <t>462+463+464+465+466</t>
  </si>
  <si>
    <t>450601000+450602000+450603000</t>
  </si>
  <si>
    <t>450501000-450502000</t>
  </si>
  <si>
    <t>124+125+126+127+128+129+130+170701000+170702000+170703000</t>
  </si>
  <si>
    <t>168+169+170</t>
  </si>
  <si>
    <t xml:space="preserve">Importes transferidos al estado de resultados </t>
  </si>
  <si>
    <t>Otras reclasificaciones</t>
  </si>
  <si>
    <t>ACTIVO</t>
  </si>
  <si>
    <t>Responsabilidad</t>
  </si>
  <si>
    <t>Riesgos Cedidos</t>
  </si>
  <si>
    <t>Responsabilidad por Fianzas Otorgadas</t>
  </si>
  <si>
    <t xml:space="preserve">Afianzamiento y Reafianzamiento </t>
  </si>
  <si>
    <t>Garantias y Contra Garantias Recibidas</t>
  </si>
  <si>
    <t>Documentos y Valores en Custodia</t>
  </si>
  <si>
    <t>Primas por Cobrar Retiradas del Activo</t>
  </si>
  <si>
    <t>Cuentas de Registros Diversas</t>
  </si>
  <si>
    <t>Responsabilidad  por Contra</t>
  </si>
  <si>
    <t>Riesgos Cedidos y Retrocedido en Vigor por Contra</t>
  </si>
  <si>
    <t>Responsabilidad por Fianzas en Vigor  por Contra</t>
  </si>
  <si>
    <t>Reafianzamiento Cedido en Vigor por Contra</t>
  </si>
  <si>
    <t>Garantias y Contra Garantias Recibidas por Contra</t>
  </si>
  <si>
    <t>Documentos y Valores en Custodia por Contra</t>
  </si>
  <si>
    <t>Primas por Cobrar Retiradas del Activo por Contra</t>
  </si>
  <si>
    <t>Cuentas de Registros Diversas por Contra</t>
  </si>
  <si>
    <t>(120701+120702+120703+120704+120705+120706+120707)-3103</t>
  </si>
  <si>
    <t>455-456</t>
  </si>
  <si>
    <t>(523-529-530)+539</t>
  </si>
  <si>
    <t>(5401+5402+5403+5404+5408)-6410</t>
  </si>
  <si>
    <t>Impuesto a las Ganancias Relacionadas con los Componentes de Otro Resultado Integral</t>
  </si>
  <si>
    <t>Impuesto a las Ganancias Relacionado con Partidas que No se Reclasifican</t>
  </si>
  <si>
    <t>452+454+458+475</t>
  </si>
  <si>
    <t>451+460</t>
  </si>
  <si>
    <t>(6401+6403+6404+6405+6406+6407+6408+6409)-(5410+5411)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</si>
</sst>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\(0\)"/>
    <numFmt numFmtId="165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1"/>
      <name val="Arial"/>
      <family val="2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9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1" xfId="1" applyFont="1" applyFill="1" applyBorder="1" applyAlignment="1">
      <alignment horizontal="center"/>
    </xf>
    <xf numFmtId="0" fontId="2" fillId="0" borderId="0" xfId="1" applyFont="1" applyFill="1"/>
    <xf numFmtId="0" fontId="6" fillId="0" borderId="0" xfId="1" applyFont="1" applyFill="1"/>
    <xf numFmtId="0" fontId="6" fillId="0" borderId="1" xfId="1" applyFont="1" applyFill="1" applyBorder="1"/>
    <xf numFmtId="0" fontId="6" fillId="2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wrapText="1"/>
    </xf>
    <xf numFmtId="165" fontId="6" fillId="0" borderId="0" xfId="1" applyNumberFormat="1" applyFont="1" applyFill="1"/>
    <xf numFmtId="0" fontId="2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0" fontId="2" fillId="2" borderId="1" xfId="1" applyFont="1" applyFill="1" applyBorder="1" applyAlignment="1">
      <alignment wrapText="1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wrapText="1"/>
    </xf>
    <xf numFmtId="0" fontId="6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vertical="justify" wrapText="1"/>
    </xf>
    <xf numFmtId="0" fontId="6" fillId="0" borderId="1" xfId="1" applyFont="1" applyFill="1" applyBorder="1" applyAlignment="1">
      <alignment vertical="justify" wrapText="1"/>
    </xf>
    <xf numFmtId="0" fontId="6" fillId="0" borderId="1" xfId="0" applyFont="1" applyFill="1" applyBorder="1" applyAlignment="1">
      <alignment vertical="center" wrapText="1"/>
    </xf>
    <xf numFmtId="0" fontId="7" fillId="0" borderId="0" xfId="1" applyFont="1" applyFill="1" applyAlignment="1">
      <alignment horizont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vertical="center" wrapText="1"/>
    </xf>
    <xf numFmtId="0" fontId="6" fillId="3" borderId="0" xfId="1" applyFont="1" applyFill="1" applyAlignment="1">
      <alignment wrapText="1"/>
    </xf>
    <xf numFmtId="2" fontId="2" fillId="0" borderId="1" xfId="1" applyNumberFormat="1" applyFont="1" applyFill="1" applyBorder="1" applyAlignment="1">
      <alignment horizontal="justify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wrapText="1"/>
    </xf>
    <xf numFmtId="0" fontId="3" fillId="0" borderId="1" xfId="0" applyFont="1" applyBorder="1"/>
    <xf numFmtId="0" fontId="6" fillId="0" borderId="1" xfId="0" applyNumberFormat="1" applyFont="1" applyFill="1" applyBorder="1" applyAlignment="1">
      <alignment horizontal="left" wrapText="1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 wrapText="1"/>
    </xf>
    <xf numFmtId="0" fontId="6" fillId="8" borderId="0" xfId="1" applyFont="1" applyFill="1"/>
    <xf numFmtId="0" fontId="8" fillId="4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/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justify" vertical="center" wrapText="1"/>
    </xf>
    <xf numFmtId="0" fontId="6" fillId="4" borderId="1" xfId="0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0" fontId="6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/>
    </xf>
    <xf numFmtId="0" fontId="2" fillId="7" borderId="6" xfId="1" applyFont="1" applyFill="1" applyBorder="1" applyAlignment="1">
      <alignment horizontal="center" vertical="center"/>
    </xf>
    <xf numFmtId="0" fontId="2" fillId="7" borderId="7" xfId="1" applyFont="1" applyFill="1" applyBorder="1" applyAlignment="1">
      <alignment horizontal="center" vertical="center"/>
    </xf>
    <xf numFmtId="0" fontId="2" fillId="7" borderId="7" xfId="1" applyFont="1" applyFill="1" applyBorder="1" applyAlignment="1">
      <alignment vertical="center" wrapText="1"/>
    </xf>
    <xf numFmtId="0" fontId="6" fillId="0" borderId="9" xfId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3" borderId="10" xfId="1" applyFont="1" applyFill="1" applyBorder="1" applyAlignment="1">
      <alignment horizontal="center" wrapText="1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vertical="center" wrapText="1"/>
    </xf>
    <xf numFmtId="0" fontId="6" fillId="0" borderId="10" xfId="1" applyFont="1" applyFill="1" applyBorder="1" applyAlignment="1">
      <alignment horizontal="center" wrapText="1"/>
    </xf>
    <xf numFmtId="0" fontId="6" fillId="0" borderId="10" xfId="1" applyFont="1" applyFill="1" applyBorder="1"/>
    <xf numFmtId="0" fontId="6" fillId="3" borderId="1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wrapText="1"/>
    </xf>
    <xf numFmtId="0" fontId="11" fillId="0" borderId="9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 wrapText="1"/>
    </xf>
    <xf numFmtId="0" fontId="2" fillId="0" borderId="10" xfId="1" applyFont="1" applyFill="1" applyBorder="1" applyAlignment="1">
      <alignment wrapText="1"/>
    </xf>
    <xf numFmtId="0" fontId="2" fillId="0" borderId="10" xfId="1" applyFont="1" applyFill="1" applyBorder="1" applyAlignment="1">
      <alignment horizontal="center" wrapText="1"/>
    </xf>
    <xf numFmtId="0" fontId="6" fillId="3" borderId="10" xfId="1" applyFont="1" applyFill="1" applyBorder="1" applyAlignment="1">
      <alignment horizontal="center" vertical="justify" wrapText="1"/>
    </xf>
    <xf numFmtId="164" fontId="6" fillId="0" borderId="10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/>
    </xf>
    <xf numFmtId="0" fontId="6" fillId="0" borderId="10" xfId="1" applyFont="1" applyFill="1" applyBorder="1" applyAlignment="1">
      <alignment wrapText="1"/>
    </xf>
    <xf numFmtId="0" fontId="6" fillId="0" borderId="10" xfId="1" applyFont="1" applyFill="1" applyBorder="1" applyAlignment="1">
      <alignment horizontal="center" vertical="justify" wrapText="1"/>
    </xf>
    <xf numFmtId="0" fontId="6" fillId="3" borderId="10" xfId="1" applyFont="1" applyFill="1" applyBorder="1" applyAlignment="1">
      <alignment wrapText="1"/>
    </xf>
    <xf numFmtId="0" fontId="6" fillId="0" borderId="9" xfId="1" applyFont="1" applyFill="1" applyBorder="1"/>
    <xf numFmtId="0" fontId="6" fillId="0" borderId="11" xfId="1" applyFont="1" applyFill="1" applyBorder="1"/>
    <xf numFmtId="0" fontId="6" fillId="0" borderId="12" xfId="1" applyFont="1" applyFill="1" applyBorder="1"/>
    <xf numFmtId="0" fontId="6" fillId="0" borderId="12" xfId="1" applyFont="1" applyFill="1" applyBorder="1" applyAlignment="1">
      <alignment wrapText="1"/>
    </xf>
    <xf numFmtId="0" fontId="2" fillId="2" borderId="10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/>
    </xf>
    <xf numFmtId="0" fontId="2" fillId="0" borderId="17" xfId="1" applyFont="1" applyFill="1" applyBorder="1"/>
    <xf numFmtId="0" fontId="6" fillId="0" borderId="17" xfId="1" applyFont="1" applyFill="1" applyBorder="1"/>
    <xf numFmtId="0" fontId="7" fillId="0" borderId="17" xfId="1" applyFont="1" applyFill="1" applyBorder="1" applyAlignment="1">
      <alignment horizontal="center" wrapText="1"/>
    </xf>
    <xf numFmtId="0" fontId="6" fillId="0" borderId="17" xfId="1" applyFont="1" applyFill="1" applyBorder="1" applyAlignment="1">
      <alignment wrapText="1"/>
    </xf>
    <xf numFmtId="0" fontId="6" fillId="0" borderId="1" xfId="1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center" vertical="center"/>
    </xf>
    <xf numFmtId="0" fontId="6" fillId="0" borderId="10" xfId="1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Fill="1" applyBorder="1"/>
    <xf numFmtId="0" fontId="6" fillId="0" borderId="1" xfId="0" applyFont="1" applyBorder="1"/>
    <xf numFmtId="0" fontId="2" fillId="7" borderId="0" xfId="1" applyFont="1" applyFill="1" applyBorder="1" applyAlignment="1">
      <alignment wrapText="1"/>
    </xf>
    <xf numFmtId="0" fontId="6" fillId="0" borderId="13" xfId="1" applyNumberFormat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wrapText="1"/>
    </xf>
    <xf numFmtId="0" fontId="6" fillId="0" borderId="10" xfId="1" applyFont="1" applyFill="1" applyBorder="1" applyAlignment="1">
      <alignment horizontal="center"/>
    </xf>
    <xf numFmtId="0" fontId="6" fillId="3" borderId="10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left" wrapText="1"/>
    </xf>
    <xf numFmtId="0" fontId="6" fillId="0" borderId="9" xfId="1" applyFont="1" applyFill="1" applyBorder="1" applyAlignment="1">
      <alignment wrapText="1"/>
    </xf>
    <xf numFmtId="0" fontId="6" fillId="0" borderId="0" xfId="1" applyFont="1" applyFill="1" applyBorder="1"/>
    <xf numFmtId="0" fontId="6" fillId="0" borderId="12" xfId="1" applyFont="1" applyFill="1" applyBorder="1" applyAlignment="1">
      <alignment horizontal="center"/>
    </xf>
    <xf numFmtId="0" fontId="2" fillId="0" borderId="12" xfId="1" applyFont="1" applyFill="1" applyBorder="1" applyAlignment="1">
      <alignment wrapText="1"/>
    </xf>
    <xf numFmtId="0" fontId="6" fillId="0" borderId="13" xfId="1" applyFont="1" applyFill="1" applyBorder="1" applyAlignment="1">
      <alignment horizontal="center" wrapText="1"/>
    </xf>
    <xf numFmtId="0" fontId="2" fillId="7" borderId="8" xfId="1" applyFont="1" applyFill="1" applyBorder="1" applyAlignment="1">
      <alignment horizontal="left" wrapText="1"/>
    </xf>
    <xf numFmtId="0" fontId="2" fillId="7" borderId="8" xfId="1" applyFont="1" applyFill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7" borderId="8" xfId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7" borderId="19" xfId="1" applyFont="1" applyFill="1" applyBorder="1" applyAlignment="1">
      <alignment horizontal="center" vertical="center"/>
    </xf>
    <xf numFmtId="0" fontId="2" fillId="7" borderId="20" xfId="1" applyFont="1" applyFill="1" applyBorder="1" applyAlignment="1">
      <alignment horizontal="center" vertical="center"/>
    </xf>
    <xf numFmtId="0" fontId="2" fillId="7" borderId="20" xfId="1" applyFont="1" applyFill="1" applyBorder="1" applyAlignment="1">
      <alignment vertical="center" wrapText="1"/>
    </xf>
    <xf numFmtId="0" fontId="2" fillId="7" borderId="21" xfId="1" applyFont="1" applyFill="1" applyBorder="1" applyAlignment="1">
      <alignment horizontal="center" vertical="center" wrapText="1"/>
    </xf>
    <xf numFmtId="0" fontId="2" fillId="2" borderId="10" xfId="1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/>
    </xf>
    <xf numFmtId="0" fontId="6" fillId="0" borderId="10" xfId="0" applyNumberFormat="1" applyFont="1" applyFill="1" applyBorder="1" applyAlignment="1">
      <alignment horizontal="center" wrapText="1"/>
    </xf>
    <xf numFmtId="0" fontId="3" fillId="0" borderId="9" xfId="0" applyFont="1" applyBorder="1"/>
    <xf numFmtId="0" fontId="2" fillId="0" borderId="9" xfId="0" applyNumberFormat="1" applyFont="1" applyFill="1" applyBorder="1" applyAlignment="1">
      <alignment horizontal="center"/>
    </xf>
    <xf numFmtId="0" fontId="3" fillId="0" borderId="11" xfId="0" applyFont="1" applyBorder="1"/>
    <xf numFmtId="0" fontId="6" fillId="0" borderId="12" xfId="0" applyNumberFormat="1" applyFont="1" applyFill="1" applyBorder="1" applyAlignment="1">
      <alignment horizontal="center"/>
    </xf>
    <xf numFmtId="0" fontId="6" fillId="0" borderId="12" xfId="0" applyNumberFormat="1" applyFont="1" applyFill="1" applyBorder="1" applyAlignment="1">
      <alignment wrapText="1"/>
    </xf>
    <xf numFmtId="0" fontId="6" fillId="0" borderId="13" xfId="0" applyNumberFormat="1" applyFont="1" applyFill="1" applyBorder="1" applyAlignment="1">
      <alignment horizontal="center" wrapText="1"/>
    </xf>
    <xf numFmtId="0" fontId="2" fillId="7" borderId="23" xfId="1" applyFont="1" applyFill="1" applyBorder="1" applyAlignment="1">
      <alignment horizontal="center" vertical="center"/>
    </xf>
    <xf numFmtId="0" fontId="2" fillId="7" borderId="2" xfId="1" applyFont="1" applyFill="1" applyBorder="1" applyAlignment="1">
      <alignment horizontal="center" vertical="center"/>
    </xf>
    <xf numFmtId="0" fontId="2" fillId="7" borderId="2" xfId="1" applyFont="1" applyFill="1" applyBorder="1" applyAlignment="1">
      <alignment vertical="center" wrapText="1"/>
    </xf>
    <xf numFmtId="0" fontId="2" fillId="7" borderId="18" xfId="1" applyFont="1" applyFill="1" applyBorder="1" applyAlignment="1">
      <alignment wrapText="1"/>
    </xf>
    <xf numFmtId="0" fontId="2" fillId="7" borderId="23" xfId="1" applyFont="1" applyFill="1" applyBorder="1" applyAlignment="1">
      <alignment horizontal="center" wrapText="1"/>
    </xf>
    <xf numFmtId="0" fontId="2" fillId="7" borderId="2" xfId="1" applyFont="1" applyFill="1" applyBorder="1" applyAlignment="1">
      <alignment wrapText="1"/>
    </xf>
    <xf numFmtId="0" fontId="2" fillId="7" borderId="18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/>
    </xf>
    <xf numFmtId="0" fontId="3" fillId="0" borderId="0" xfId="0" applyFont="1" applyFill="1"/>
    <xf numFmtId="0" fontId="5" fillId="0" borderId="1" xfId="0" applyFont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2" borderId="23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left" vertical="center"/>
    </xf>
    <xf numFmtId="0" fontId="2" fillId="2" borderId="13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2" fillId="0" borderId="28" xfId="1" applyFont="1" applyFill="1" applyBorder="1" applyAlignment="1">
      <alignment horizontal="center" wrapText="1"/>
    </xf>
    <xf numFmtId="0" fontId="2" fillId="0" borderId="29" xfId="1" applyFont="1" applyFill="1" applyBorder="1" applyAlignment="1">
      <alignment horizontal="center" wrapText="1"/>
    </xf>
    <xf numFmtId="0" fontId="2" fillId="0" borderId="31" xfId="1" applyFont="1" applyFill="1" applyBorder="1" applyAlignment="1">
      <alignment horizont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2" fillId="0" borderId="28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</cellXfs>
  <cellStyles count="2">
    <cellStyle name="Normal" xfId="0" builtinId="0"/>
    <cellStyle name="Normal_ESTADOS FINANCIEROS CNSF FORMAT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5860</xdr:colOff>
      <xdr:row>4</xdr:row>
      <xdr:rowOff>9525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55522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25400</xdr:rowOff>
    </xdr:from>
    <xdr:to>
      <xdr:col>4</xdr:col>
      <xdr:colOff>1681772</xdr:colOff>
      <xdr:row>3</xdr:row>
      <xdr:rowOff>187325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25400"/>
          <a:ext cx="7555522" cy="619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6626</xdr:rowOff>
    </xdr:from>
    <xdr:to>
      <xdr:col>4</xdr:col>
      <xdr:colOff>1549250</xdr:colOff>
      <xdr:row>3</xdr:row>
      <xdr:rowOff>102566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26"/>
          <a:ext cx="7539233" cy="612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1783</xdr:colOff>
      <xdr:row>4</xdr:row>
      <xdr:rowOff>3175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39233" cy="612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0</xdr:col>
      <xdr:colOff>0</xdr:colOff>
      <xdr:row>2</xdr:row>
      <xdr:rowOff>171450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12700</xdr:rowOff>
    </xdr:from>
    <xdr:to>
      <xdr:col>4</xdr:col>
      <xdr:colOff>1322583</xdr:colOff>
      <xdr:row>4</xdr:row>
      <xdr:rowOff>41275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00"/>
          <a:ext cx="7539233" cy="612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5</xdr:col>
      <xdr:colOff>3736</xdr:colOff>
      <xdr:row>4</xdr:row>
      <xdr:rowOff>24179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7553398" cy="614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P325"/>
  <sheetViews>
    <sheetView showGridLines="0" view="pageBreakPreview" zoomScale="130" zoomScaleNormal="130" zoomScaleSheetLayoutView="130" workbookViewId="0">
      <pane ySplit="10" topLeftCell="A77" activePane="bottomLeft" state="frozen"/>
      <selection pane="bottomLeft" activeCell="B36" sqref="B36"/>
    </sheetView>
  </sheetViews>
  <sheetFormatPr baseColWidth="10" defaultColWidth="11.44140625" defaultRowHeight="11.4" x14ac:dyDescent="0.2"/>
  <cols>
    <col min="1" max="1" width="4" style="5" customWidth="1"/>
    <col min="2" max="2" width="6" style="5" customWidth="1"/>
    <col min="3" max="3" width="5.33203125" style="5" customWidth="1"/>
    <col min="4" max="4" width="64.33203125" style="15" customWidth="1"/>
    <col min="5" max="5" width="30.44140625" style="15" customWidth="1"/>
    <col min="6" max="6" width="21" style="5" customWidth="1"/>
    <col min="7" max="7" width="27.5546875" style="5" customWidth="1"/>
    <col min="8" max="254" width="11.44140625" style="5" customWidth="1"/>
    <col min="255" max="16384" width="11.44140625" style="5"/>
  </cols>
  <sheetData>
    <row r="1" spans="1:6" ht="12" x14ac:dyDescent="0.25">
      <c r="A1" s="4"/>
    </row>
    <row r="2" spans="1:6" ht="12" x14ac:dyDescent="0.25">
      <c r="A2" s="4"/>
    </row>
    <row r="3" spans="1:6" ht="12" x14ac:dyDescent="0.25">
      <c r="A3" s="4"/>
    </row>
    <row r="4" spans="1:6" ht="12" x14ac:dyDescent="0.25">
      <c r="A4" s="4"/>
    </row>
    <row r="5" spans="1:6" x14ac:dyDescent="0.2">
      <c r="A5" s="209" t="s">
        <v>44</v>
      </c>
      <c r="B5" s="209"/>
      <c r="C5" s="209"/>
      <c r="D5" s="209"/>
      <c r="E5" s="209"/>
    </row>
    <row r="6" spans="1:6" ht="12" x14ac:dyDescent="0.25">
      <c r="A6" s="210" t="s">
        <v>43</v>
      </c>
      <c r="B6" s="210"/>
      <c r="C6" s="210"/>
      <c r="D6" s="210"/>
      <c r="E6" s="210"/>
    </row>
    <row r="7" spans="1:6" ht="12.6" thickBot="1" x14ac:dyDescent="0.3">
      <c r="A7" s="66"/>
      <c r="B7" s="66"/>
      <c r="C7" s="66"/>
      <c r="D7" s="66"/>
      <c r="E7" s="66"/>
    </row>
    <row r="8" spans="1:6" ht="23.4" customHeight="1" thickBot="1" x14ac:dyDescent="0.3">
      <c r="A8" s="211" t="s">
        <v>43</v>
      </c>
      <c r="B8" s="212"/>
      <c r="C8" s="213"/>
      <c r="D8" s="214" t="s">
        <v>640</v>
      </c>
      <c r="E8" s="216" t="s">
        <v>67</v>
      </c>
    </row>
    <row r="9" spans="1:6" ht="12.6" thickBot="1" x14ac:dyDescent="0.3">
      <c r="A9" s="191">
        <v>1</v>
      </c>
      <c r="B9" s="192">
        <v>2</v>
      </c>
      <c r="C9" s="192">
        <v>3</v>
      </c>
      <c r="D9" s="215"/>
      <c r="E9" s="217"/>
    </row>
    <row r="10" spans="1:6" ht="25.2" customHeight="1" x14ac:dyDescent="0.25">
      <c r="A10" s="90">
        <v>100</v>
      </c>
      <c r="B10" s="91"/>
      <c r="C10" s="91"/>
      <c r="D10" s="92" t="s">
        <v>42</v>
      </c>
      <c r="E10" s="147" t="s">
        <v>525</v>
      </c>
      <c r="F10" s="136"/>
    </row>
    <row r="11" spans="1:6" ht="24" x14ac:dyDescent="0.25">
      <c r="A11" s="97">
        <v>110</v>
      </c>
      <c r="B11" s="80"/>
      <c r="C11" s="80"/>
      <c r="D11" s="60" t="s">
        <v>437</v>
      </c>
      <c r="E11" s="122" t="s">
        <v>551</v>
      </c>
    </row>
    <row r="12" spans="1:6" x14ac:dyDescent="0.2">
      <c r="A12" s="93"/>
      <c r="B12" s="3"/>
      <c r="C12" s="3"/>
      <c r="D12" s="11" t="s">
        <v>41</v>
      </c>
      <c r="E12" s="94">
        <v>110100000</v>
      </c>
    </row>
    <row r="13" spans="1:6" x14ac:dyDescent="0.2">
      <c r="A13" s="93"/>
      <c r="B13" s="3"/>
      <c r="C13" s="3"/>
      <c r="D13" s="11" t="s">
        <v>120</v>
      </c>
      <c r="E13" s="94">
        <v>110200000</v>
      </c>
    </row>
    <row r="14" spans="1:6" ht="24" customHeight="1" x14ac:dyDescent="0.2">
      <c r="A14" s="93"/>
      <c r="B14" s="3"/>
      <c r="C14" s="3"/>
      <c r="D14" s="84" t="s">
        <v>388</v>
      </c>
      <c r="E14" s="95" t="s">
        <v>552</v>
      </c>
    </row>
    <row r="15" spans="1:6" ht="12" x14ac:dyDescent="0.25">
      <c r="A15" s="93"/>
      <c r="B15" s="3"/>
      <c r="C15" s="3"/>
      <c r="D15" s="10"/>
      <c r="E15" s="96"/>
    </row>
    <row r="16" spans="1:6" ht="21.6" customHeight="1" x14ac:dyDescent="0.2">
      <c r="A16" s="97">
        <f>+A11+1</f>
        <v>111</v>
      </c>
      <c r="B16" s="80"/>
      <c r="C16" s="80"/>
      <c r="D16" s="60" t="s">
        <v>121</v>
      </c>
      <c r="E16" s="98" t="s">
        <v>400</v>
      </c>
    </row>
    <row r="17" spans="1:5" ht="12" x14ac:dyDescent="0.25">
      <c r="A17" s="93"/>
      <c r="B17" s="3"/>
      <c r="C17" s="3"/>
      <c r="D17" s="10"/>
      <c r="E17" s="99"/>
    </row>
    <row r="18" spans="1:5" ht="12" x14ac:dyDescent="0.25">
      <c r="A18" s="93"/>
      <c r="B18" s="3">
        <f>+A16+1</f>
        <v>112</v>
      </c>
      <c r="C18" s="3"/>
      <c r="D18" s="10" t="s">
        <v>81</v>
      </c>
      <c r="E18" s="96">
        <v>120101000</v>
      </c>
    </row>
    <row r="19" spans="1:5" x14ac:dyDescent="0.2">
      <c r="A19" s="93"/>
      <c r="B19" s="3"/>
      <c r="C19" s="3"/>
      <c r="D19" s="11" t="s">
        <v>101</v>
      </c>
      <c r="E19" s="96">
        <v>120101400</v>
      </c>
    </row>
    <row r="20" spans="1:5" x14ac:dyDescent="0.2">
      <c r="A20" s="93"/>
      <c r="B20" s="3"/>
      <c r="C20" s="3"/>
      <c r="D20" s="11"/>
      <c r="E20" s="96"/>
    </row>
    <row r="21" spans="1:5" ht="15.75" customHeight="1" x14ac:dyDescent="0.25">
      <c r="A21" s="93"/>
      <c r="B21" s="3">
        <f>+B18+1</f>
        <v>113</v>
      </c>
      <c r="C21" s="3"/>
      <c r="D21" s="10" t="s">
        <v>80</v>
      </c>
      <c r="E21" s="96">
        <v>120102000</v>
      </c>
    </row>
    <row r="22" spans="1:5" x14ac:dyDescent="0.2">
      <c r="A22" s="93"/>
      <c r="B22" s="3"/>
      <c r="C22" s="3"/>
      <c r="D22" s="11" t="s">
        <v>102</v>
      </c>
      <c r="E22" s="96">
        <v>120102200</v>
      </c>
    </row>
    <row r="23" spans="1:5" x14ac:dyDescent="0.2">
      <c r="A23" s="93"/>
      <c r="B23" s="3"/>
      <c r="C23" s="3"/>
      <c r="D23" s="11" t="s">
        <v>374</v>
      </c>
      <c r="E23" s="96">
        <v>120102300</v>
      </c>
    </row>
    <row r="24" spans="1:5" x14ac:dyDescent="0.2">
      <c r="A24" s="93"/>
      <c r="B24" s="3"/>
      <c r="C24" s="3"/>
      <c r="D24" s="11"/>
      <c r="E24" s="96"/>
    </row>
    <row r="25" spans="1:5" ht="12" x14ac:dyDescent="0.25">
      <c r="A25" s="93"/>
      <c r="B25" s="3">
        <f>+B21+1</f>
        <v>114</v>
      </c>
      <c r="C25" s="3"/>
      <c r="D25" s="10" t="s">
        <v>79</v>
      </c>
      <c r="E25" s="96">
        <v>120103000</v>
      </c>
    </row>
    <row r="26" spans="1:5" ht="12.75" customHeight="1" x14ac:dyDescent="0.2">
      <c r="A26" s="93"/>
      <c r="B26" s="3"/>
      <c r="C26" s="3"/>
      <c r="D26" s="11" t="s">
        <v>103</v>
      </c>
      <c r="E26" s="96">
        <v>120103200</v>
      </c>
    </row>
    <row r="27" spans="1:5" ht="9" customHeight="1" x14ac:dyDescent="0.2">
      <c r="A27" s="93"/>
      <c r="B27" s="3"/>
      <c r="C27" s="3"/>
      <c r="D27" s="6"/>
      <c r="E27" s="100"/>
    </row>
    <row r="28" spans="1:5" ht="12" x14ac:dyDescent="0.25">
      <c r="A28" s="93"/>
      <c r="B28" s="3">
        <f>+B25+1</f>
        <v>115</v>
      </c>
      <c r="C28" s="3"/>
      <c r="D28" s="10" t="s">
        <v>39</v>
      </c>
      <c r="E28" s="96">
        <v>120104000</v>
      </c>
    </row>
    <row r="29" spans="1:5" x14ac:dyDescent="0.2">
      <c r="A29" s="93"/>
      <c r="B29" s="3"/>
      <c r="C29" s="3"/>
      <c r="D29" s="11" t="s">
        <v>398</v>
      </c>
      <c r="E29" s="96">
        <v>120104100</v>
      </c>
    </row>
    <row r="30" spans="1:5" x14ac:dyDescent="0.2">
      <c r="A30" s="93"/>
      <c r="B30" s="3"/>
      <c r="C30" s="3"/>
      <c r="D30" s="11" t="s">
        <v>553</v>
      </c>
      <c r="E30" s="96">
        <v>120104200</v>
      </c>
    </row>
    <row r="31" spans="1:5" x14ac:dyDescent="0.2">
      <c r="A31" s="93"/>
      <c r="B31" s="3"/>
      <c r="C31" s="3"/>
      <c r="D31" s="11"/>
      <c r="E31" s="96"/>
    </row>
    <row r="32" spans="1:5" ht="12" x14ac:dyDescent="0.25">
      <c r="A32" s="93"/>
      <c r="B32" s="3">
        <f>+B28+1</f>
        <v>116</v>
      </c>
      <c r="C32" s="3"/>
      <c r="D32" s="10" t="s">
        <v>104</v>
      </c>
      <c r="E32" s="96">
        <v>120105000</v>
      </c>
    </row>
    <row r="33" spans="1:5" x14ac:dyDescent="0.2">
      <c r="A33" s="93"/>
      <c r="B33" s="3"/>
      <c r="C33" s="3"/>
      <c r="D33" s="11" t="s">
        <v>399</v>
      </c>
      <c r="E33" s="96">
        <v>120105100</v>
      </c>
    </row>
    <row r="34" spans="1:5" x14ac:dyDescent="0.2">
      <c r="A34" s="93"/>
      <c r="B34" s="3"/>
      <c r="C34" s="3"/>
      <c r="D34" s="11" t="s">
        <v>375</v>
      </c>
      <c r="E34" s="96">
        <v>120105200</v>
      </c>
    </row>
    <row r="35" spans="1:5" x14ac:dyDescent="0.2">
      <c r="A35" s="93"/>
      <c r="B35" s="3"/>
      <c r="C35" s="3"/>
      <c r="D35" s="11"/>
      <c r="E35" s="96"/>
    </row>
    <row r="36" spans="1:5" ht="24" x14ac:dyDescent="0.25">
      <c r="A36" s="93"/>
      <c r="B36" s="85">
        <f>+B32+1</f>
        <v>117</v>
      </c>
      <c r="C36" s="3"/>
      <c r="D36" s="10" t="s">
        <v>105</v>
      </c>
      <c r="E36" s="101">
        <v>120106000</v>
      </c>
    </row>
    <row r="37" spans="1:5" x14ac:dyDescent="0.2">
      <c r="A37" s="93"/>
      <c r="B37" s="3"/>
      <c r="C37" s="3"/>
      <c r="D37" s="11" t="s">
        <v>108</v>
      </c>
      <c r="E37" s="96">
        <v>120106100</v>
      </c>
    </row>
    <row r="38" spans="1:5" x14ac:dyDescent="0.2">
      <c r="A38" s="93"/>
      <c r="B38" s="3"/>
      <c r="C38" s="3"/>
      <c r="D38" s="11" t="s">
        <v>106</v>
      </c>
      <c r="E38" s="96">
        <v>120106200</v>
      </c>
    </row>
    <row r="39" spans="1:5" x14ac:dyDescent="0.2">
      <c r="A39" s="93"/>
      <c r="B39" s="3"/>
      <c r="C39" s="3"/>
      <c r="D39" s="11" t="s">
        <v>79</v>
      </c>
      <c r="E39" s="96">
        <v>120106300</v>
      </c>
    </row>
    <row r="40" spans="1:5" x14ac:dyDescent="0.2">
      <c r="A40" s="93"/>
      <c r="B40" s="3"/>
      <c r="C40" s="3"/>
      <c r="D40" s="11" t="s">
        <v>39</v>
      </c>
      <c r="E40" s="96">
        <v>120106400</v>
      </c>
    </row>
    <row r="41" spans="1:5" x14ac:dyDescent="0.2">
      <c r="A41" s="93"/>
      <c r="B41" s="3"/>
      <c r="C41" s="3"/>
      <c r="D41" s="11" t="s">
        <v>541</v>
      </c>
      <c r="E41" s="96">
        <v>120106500</v>
      </c>
    </row>
    <row r="42" spans="1:5" x14ac:dyDescent="0.2">
      <c r="A42" s="93"/>
      <c r="B42" s="3"/>
      <c r="C42" s="3"/>
      <c r="D42" s="11" t="s">
        <v>375</v>
      </c>
      <c r="E42" s="96">
        <v>120106600</v>
      </c>
    </row>
    <row r="43" spans="1:5" x14ac:dyDescent="0.2">
      <c r="A43" s="93"/>
      <c r="B43" s="3"/>
      <c r="C43" s="3"/>
      <c r="D43" s="11"/>
      <c r="E43" s="96"/>
    </row>
    <row r="44" spans="1:5" ht="12" x14ac:dyDescent="0.25">
      <c r="A44" s="93"/>
      <c r="B44" s="3">
        <f>+B36+1</f>
        <v>118</v>
      </c>
      <c r="C44" s="3"/>
      <c r="D44" s="10" t="s">
        <v>107</v>
      </c>
      <c r="E44" s="96">
        <v>120107000</v>
      </c>
    </row>
    <row r="45" spans="1:5" x14ac:dyDescent="0.2">
      <c r="A45" s="93"/>
      <c r="B45" s="3"/>
      <c r="C45" s="3"/>
      <c r="D45" s="11" t="s">
        <v>108</v>
      </c>
      <c r="E45" s="96">
        <v>120107100</v>
      </c>
    </row>
    <row r="46" spans="1:5" x14ac:dyDescent="0.2">
      <c r="A46" s="93"/>
      <c r="B46" s="3"/>
      <c r="C46" s="3"/>
      <c r="D46" s="11" t="s">
        <v>114</v>
      </c>
      <c r="E46" s="96">
        <v>120107200</v>
      </c>
    </row>
    <row r="47" spans="1:5" x14ac:dyDescent="0.2">
      <c r="A47" s="93"/>
      <c r="B47" s="3"/>
      <c r="C47" s="3"/>
      <c r="D47" s="11" t="s">
        <v>79</v>
      </c>
      <c r="E47" s="96">
        <v>120107300</v>
      </c>
    </row>
    <row r="48" spans="1:5" x14ac:dyDescent="0.2">
      <c r="A48" s="93"/>
      <c r="B48" s="3"/>
      <c r="C48" s="3"/>
      <c r="D48" s="11" t="s">
        <v>39</v>
      </c>
      <c r="E48" s="96">
        <v>120107400</v>
      </c>
    </row>
    <row r="49" spans="1:5" x14ac:dyDescent="0.2">
      <c r="A49" s="93"/>
      <c r="B49" s="3"/>
      <c r="C49" s="3"/>
      <c r="D49" s="11" t="s">
        <v>541</v>
      </c>
      <c r="E49" s="96">
        <v>120107500</v>
      </c>
    </row>
    <row r="50" spans="1:5" x14ac:dyDescent="0.2">
      <c r="A50" s="93"/>
      <c r="B50" s="3"/>
      <c r="C50" s="3"/>
      <c r="D50" s="11" t="s">
        <v>375</v>
      </c>
      <c r="E50" s="96">
        <v>120107600</v>
      </c>
    </row>
    <row r="51" spans="1:5" x14ac:dyDescent="0.2">
      <c r="A51" s="93"/>
      <c r="B51" s="3"/>
      <c r="C51" s="3"/>
      <c r="D51" s="11"/>
      <c r="E51" s="96"/>
    </row>
    <row r="52" spans="1:5" ht="24" x14ac:dyDescent="0.2">
      <c r="A52" s="93"/>
      <c r="B52" s="81">
        <f>+B44+1</f>
        <v>119</v>
      </c>
      <c r="C52" s="81"/>
      <c r="D52" s="82" t="s">
        <v>40</v>
      </c>
      <c r="E52" s="101" t="s">
        <v>554</v>
      </c>
    </row>
    <row r="53" spans="1:5" ht="12" x14ac:dyDescent="0.25">
      <c r="A53" s="93"/>
      <c r="B53" s="3"/>
      <c r="C53" s="3"/>
      <c r="D53" s="17"/>
      <c r="E53" s="96"/>
    </row>
    <row r="54" spans="1:5" ht="12" x14ac:dyDescent="0.25">
      <c r="A54" s="93"/>
      <c r="B54" s="6"/>
      <c r="C54" s="3">
        <f>+B52+1</f>
        <v>120</v>
      </c>
      <c r="D54" s="17" t="s">
        <v>109</v>
      </c>
      <c r="E54" s="96">
        <v>120301000</v>
      </c>
    </row>
    <row r="55" spans="1:5" x14ac:dyDescent="0.2">
      <c r="A55" s="93"/>
      <c r="B55" s="6"/>
      <c r="C55" s="3"/>
      <c r="D55" s="16" t="s">
        <v>101</v>
      </c>
      <c r="E55" s="96">
        <v>120301400</v>
      </c>
    </row>
    <row r="56" spans="1:5" ht="9" customHeight="1" x14ac:dyDescent="0.2">
      <c r="A56" s="93"/>
      <c r="B56" s="6"/>
      <c r="C56" s="3"/>
      <c r="D56" s="16"/>
      <c r="E56" s="96"/>
    </row>
    <row r="57" spans="1:5" ht="13.2" customHeight="1" x14ac:dyDescent="0.25">
      <c r="A57" s="93"/>
      <c r="B57" s="6"/>
      <c r="C57" s="3">
        <f>+C54+1</f>
        <v>121</v>
      </c>
      <c r="D57" s="17" t="s">
        <v>119</v>
      </c>
      <c r="E57" s="96">
        <v>120302000</v>
      </c>
    </row>
    <row r="58" spans="1:5" ht="22.8" x14ac:dyDescent="0.2">
      <c r="A58" s="93"/>
      <c r="B58" s="6"/>
      <c r="C58" s="3"/>
      <c r="D58" s="16" t="s">
        <v>110</v>
      </c>
      <c r="E58" s="101">
        <v>120302200</v>
      </c>
    </row>
    <row r="59" spans="1:5" x14ac:dyDescent="0.2">
      <c r="A59" s="93"/>
      <c r="B59" s="6"/>
      <c r="C59" s="3"/>
      <c r="D59" s="16"/>
      <c r="E59" s="96"/>
    </row>
    <row r="60" spans="1:5" ht="12.75" customHeight="1" x14ac:dyDescent="0.25">
      <c r="A60" s="93"/>
      <c r="B60" s="6"/>
      <c r="C60" s="3">
        <f>+C57+1</f>
        <v>122</v>
      </c>
      <c r="D60" s="17" t="s">
        <v>111</v>
      </c>
      <c r="E60" s="96">
        <v>120303000</v>
      </c>
    </row>
    <row r="61" spans="1:5" ht="13.8" customHeight="1" x14ac:dyDescent="0.2">
      <c r="A61" s="93"/>
      <c r="B61" s="6"/>
      <c r="C61" s="3"/>
      <c r="D61" s="16" t="s">
        <v>112</v>
      </c>
      <c r="E61" s="96">
        <v>120303200</v>
      </c>
    </row>
    <row r="62" spans="1:5" ht="13.5" customHeight="1" x14ac:dyDescent="0.2">
      <c r="A62" s="93"/>
      <c r="B62" s="6"/>
      <c r="C62" s="3"/>
      <c r="D62" s="16"/>
      <c r="E62" s="96"/>
    </row>
    <row r="63" spans="1:5" ht="13.5" customHeight="1" x14ac:dyDescent="0.25">
      <c r="A63" s="93"/>
      <c r="B63" s="6"/>
      <c r="C63" s="3">
        <v>198</v>
      </c>
      <c r="D63" s="17" t="s">
        <v>523</v>
      </c>
      <c r="E63" s="96">
        <v>120304000</v>
      </c>
    </row>
    <row r="64" spans="1:5" ht="13.5" customHeight="1" x14ac:dyDescent="0.2">
      <c r="A64" s="93"/>
      <c r="B64" s="6"/>
      <c r="C64" s="3"/>
      <c r="D64" s="16" t="s">
        <v>109</v>
      </c>
      <c r="E64" s="96">
        <v>120304100</v>
      </c>
    </row>
    <row r="65" spans="1:5" ht="13.5" customHeight="1" x14ac:dyDescent="0.2">
      <c r="A65" s="93"/>
      <c r="B65" s="6"/>
      <c r="C65" s="3"/>
      <c r="D65" s="16" t="s">
        <v>524</v>
      </c>
      <c r="E65" s="96">
        <v>120304200</v>
      </c>
    </row>
    <row r="66" spans="1:5" x14ac:dyDescent="0.2">
      <c r="A66" s="93"/>
      <c r="B66" s="6"/>
      <c r="C66" s="3"/>
      <c r="D66" s="16" t="s">
        <v>116</v>
      </c>
      <c r="E66" s="96">
        <v>120304300</v>
      </c>
    </row>
    <row r="67" spans="1:5" x14ac:dyDescent="0.2">
      <c r="A67" s="93"/>
      <c r="B67" s="6"/>
      <c r="C67" s="3"/>
      <c r="D67" s="16"/>
      <c r="E67" s="96"/>
    </row>
    <row r="68" spans="1:5" ht="24" x14ac:dyDescent="0.2">
      <c r="A68" s="97">
        <f>+C60+1</f>
        <v>123</v>
      </c>
      <c r="B68" s="80"/>
      <c r="C68" s="80"/>
      <c r="D68" s="60" t="s">
        <v>122</v>
      </c>
      <c r="E68" s="98" t="s">
        <v>636</v>
      </c>
    </row>
    <row r="69" spans="1:5" ht="12" x14ac:dyDescent="0.25">
      <c r="A69" s="93"/>
      <c r="B69" s="3"/>
      <c r="C69" s="3"/>
      <c r="D69" s="10"/>
      <c r="E69" s="99"/>
    </row>
    <row r="70" spans="1:5" ht="12" x14ac:dyDescent="0.25">
      <c r="A70" s="93"/>
      <c r="B70" s="3">
        <f>+A68+1</f>
        <v>124</v>
      </c>
      <c r="C70" s="3"/>
      <c r="D70" s="10" t="s">
        <v>81</v>
      </c>
      <c r="E70" s="96">
        <v>120401000</v>
      </c>
    </row>
    <row r="71" spans="1:5" x14ac:dyDescent="0.2">
      <c r="A71" s="93"/>
      <c r="B71" s="3"/>
      <c r="C71" s="3"/>
      <c r="D71" s="11"/>
      <c r="E71" s="96"/>
    </row>
    <row r="72" spans="1:5" ht="12" x14ac:dyDescent="0.25">
      <c r="A72" s="93"/>
      <c r="B72" s="3">
        <f>+B70+1</f>
        <v>125</v>
      </c>
      <c r="C72" s="3"/>
      <c r="D72" s="10" t="s">
        <v>113</v>
      </c>
      <c r="E72" s="96">
        <v>120402000</v>
      </c>
    </row>
    <row r="73" spans="1:5" ht="12" x14ac:dyDescent="0.25">
      <c r="A73" s="93"/>
      <c r="B73" s="3"/>
      <c r="C73" s="3"/>
      <c r="D73" s="10"/>
      <c r="E73" s="96"/>
    </row>
    <row r="74" spans="1:5" ht="12" x14ac:dyDescent="0.25">
      <c r="A74" s="93"/>
      <c r="B74" s="3">
        <f>+B72+1</f>
        <v>126</v>
      </c>
      <c r="C74" s="3"/>
      <c r="D74" s="10" t="s">
        <v>79</v>
      </c>
      <c r="E74" s="96">
        <v>120403000</v>
      </c>
    </row>
    <row r="75" spans="1:5" x14ac:dyDescent="0.2">
      <c r="A75" s="93"/>
      <c r="B75" s="3"/>
      <c r="C75" s="3"/>
      <c r="D75" s="11"/>
      <c r="E75" s="96"/>
    </row>
    <row r="76" spans="1:5" ht="24" x14ac:dyDescent="0.2">
      <c r="A76" s="93"/>
      <c r="B76" s="85">
        <f>+B74+1</f>
        <v>127</v>
      </c>
      <c r="C76" s="3"/>
      <c r="D76" s="23" t="s">
        <v>37</v>
      </c>
      <c r="E76" s="101">
        <v>120404000</v>
      </c>
    </row>
    <row r="77" spans="1:5" x14ac:dyDescent="0.2">
      <c r="A77" s="93"/>
      <c r="B77" s="3"/>
      <c r="C77" s="3"/>
      <c r="D77" s="11"/>
      <c r="E77" s="96"/>
    </row>
    <row r="78" spans="1:5" ht="24" x14ac:dyDescent="0.2">
      <c r="A78" s="93"/>
      <c r="B78" s="85">
        <f>+B76+1</f>
        <v>128</v>
      </c>
      <c r="C78" s="3"/>
      <c r="D78" s="23" t="s">
        <v>36</v>
      </c>
      <c r="E78" s="101">
        <v>120405000</v>
      </c>
    </row>
    <row r="79" spans="1:5" x14ac:dyDescent="0.2">
      <c r="A79" s="93"/>
      <c r="B79" s="3"/>
      <c r="C79" s="3"/>
      <c r="D79" s="11"/>
      <c r="E79" s="96"/>
    </row>
    <row r="80" spans="1:5" ht="12" x14ac:dyDescent="0.25">
      <c r="A80" s="93"/>
      <c r="B80" s="3">
        <f>+B78+1</f>
        <v>129</v>
      </c>
      <c r="C80" s="3"/>
      <c r="D80" s="10" t="s">
        <v>339</v>
      </c>
      <c r="E80" s="96">
        <v>120406000</v>
      </c>
    </row>
    <row r="81" spans="1:5" x14ac:dyDescent="0.2">
      <c r="A81" s="93"/>
      <c r="B81" s="3"/>
      <c r="C81" s="3"/>
      <c r="D81" s="11"/>
      <c r="E81" s="96"/>
    </row>
    <row r="82" spans="1:5" ht="24" x14ac:dyDescent="0.25">
      <c r="A82" s="93"/>
      <c r="B82" s="85">
        <f>+B80+1</f>
        <v>130</v>
      </c>
      <c r="C82" s="3"/>
      <c r="D82" s="17" t="s">
        <v>38</v>
      </c>
      <c r="E82" s="101" t="s">
        <v>514</v>
      </c>
    </row>
    <row r="83" spans="1:5" ht="12.75" customHeight="1" x14ac:dyDescent="0.25">
      <c r="A83" s="93"/>
      <c r="B83" s="3"/>
      <c r="C83" s="3"/>
      <c r="D83" s="17"/>
      <c r="E83" s="96"/>
    </row>
    <row r="84" spans="1:5" ht="14.4" customHeight="1" x14ac:dyDescent="0.2">
      <c r="A84" s="93"/>
      <c r="B84" s="6"/>
      <c r="C84" s="85">
        <f>+B82+1</f>
        <v>131</v>
      </c>
      <c r="D84" s="84" t="s">
        <v>109</v>
      </c>
      <c r="E84" s="102">
        <v>120601000</v>
      </c>
    </row>
    <row r="85" spans="1:5" ht="14.25" customHeight="1" x14ac:dyDescent="0.2">
      <c r="A85" s="93"/>
      <c r="B85" s="6"/>
      <c r="C85" s="85">
        <f>+C84+1</f>
        <v>132</v>
      </c>
      <c r="D85" s="84" t="s">
        <v>115</v>
      </c>
      <c r="E85" s="102">
        <v>120602000</v>
      </c>
    </row>
    <row r="86" spans="1:5" ht="14.25" customHeight="1" x14ac:dyDescent="0.2">
      <c r="A86" s="93"/>
      <c r="B86" s="6"/>
      <c r="C86" s="85">
        <f>+C85+1</f>
        <v>133</v>
      </c>
      <c r="D86" s="84" t="s">
        <v>116</v>
      </c>
      <c r="E86" s="102">
        <v>120603000</v>
      </c>
    </row>
    <row r="87" spans="1:5" ht="14.25" customHeight="1" x14ac:dyDescent="0.2">
      <c r="A87" s="93"/>
      <c r="B87" s="6"/>
      <c r="C87" s="3"/>
      <c r="D87" s="16"/>
      <c r="E87" s="96"/>
    </row>
    <row r="88" spans="1:5" ht="23.4" customHeight="1" x14ac:dyDescent="0.2">
      <c r="A88" s="93"/>
      <c r="B88" s="6"/>
      <c r="C88" s="3"/>
      <c r="D88" s="129" t="s">
        <v>573</v>
      </c>
      <c r="E88" s="102">
        <v>170701000</v>
      </c>
    </row>
    <row r="89" spans="1:5" ht="30" customHeight="1" x14ac:dyDescent="0.2">
      <c r="A89" s="93"/>
      <c r="B89" s="6"/>
      <c r="C89" s="3"/>
      <c r="D89" s="129" t="s">
        <v>574</v>
      </c>
      <c r="E89" s="102">
        <v>170702000</v>
      </c>
    </row>
    <row r="90" spans="1:5" ht="29.4" customHeight="1" x14ac:dyDescent="0.2">
      <c r="A90" s="93"/>
      <c r="B90" s="6"/>
      <c r="C90" s="3"/>
      <c r="D90" s="129" t="s">
        <v>575</v>
      </c>
      <c r="E90" s="102">
        <v>170703000</v>
      </c>
    </row>
    <row r="91" spans="1:5" x14ac:dyDescent="0.2">
      <c r="A91" s="93"/>
      <c r="B91" s="6"/>
      <c r="C91" s="3"/>
      <c r="D91" s="16"/>
      <c r="E91" s="96"/>
    </row>
    <row r="92" spans="1:5" ht="12" x14ac:dyDescent="0.2">
      <c r="A92" s="97">
        <v>199</v>
      </c>
      <c r="B92" s="80"/>
      <c r="C92" s="80"/>
      <c r="D92" s="58" t="s">
        <v>555</v>
      </c>
      <c r="E92" s="103" t="s">
        <v>556</v>
      </c>
    </row>
    <row r="93" spans="1:5" ht="13.2" customHeight="1" x14ac:dyDescent="0.2">
      <c r="A93" s="97"/>
      <c r="B93" s="130">
        <f>+C86+1</f>
        <v>134</v>
      </c>
      <c r="C93" s="80"/>
      <c r="D93" s="58" t="s">
        <v>123</v>
      </c>
      <c r="E93" s="103" t="s">
        <v>557</v>
      </c>
    </row>
    <row r="94" spans="1:5" ht="13.8" x14ac:dyDescent="0.25">
      <c r="A94" s="93"/>
      <c r="B94" s="6"/>
      <c r="C94" s="3"/>
      <c r="D94" s="10"/>
      <c r="E94" s="104"/>
    </row>
    <row r="95" spans="1:5" ht="22.8" x14ac:dyDescent="0.2">
      <c r="A95" s="93"/>
      <c r="B95" s="85">
        <f>+B93+1</f>
        <v>135</v>
      </c>
      <c r="C95" s="3"/>
      <c r="D95" s="86" t="s">
        <v>127</v>
      </c>
      <c r="E95" s="99" t="s">
        <v>657</v>
      </c>
    </row>
    <row r="96" spans="1:5" x14ac:dyDescent="0.2">
      <c r="A96" s="93"/>
      <c r="B96" s="3"/>
      <c r="C96" s="3"/>
      <c r="D96" s="84" t="s">
        <v>81</v>
      </c>
      <c r="E96" s="101">
        <v>120701000</v>
      </c>
    </row>
    <row r="97" spans="1:5" ht="13.8" customHeight="1" x14ac:dyDescent="0.2">
      <c r="A97" s="93"/>
      <c r="B97" s="3"/>
      <c r="C97" s="3"/>
      <c r="D97" s="84" t="s">
        <v>80</v>
      </c>
      <c r="E97" s="101">
        <v>120702000</v>
      </c>
    </row>
    <row r="98" spans="1:5" ht="16.2" customHeight="1" x14ac:dyDescent="0.2">
      <c r="A98" s="93"/>
      <c r="B98" s="3"/>
      <c r="C98" s="3"/>
      <c r="D98" s="84" t="s">
        <v>79</v>
      </c>
      <c r="E98" s="101">
        <v>120703000</v>
      </c>
    </row>
    <row r="99" spans="1:5" ht="13.8" customHeight="1" x14ac:dyDescent="0.2">
      <c r="A99" s="93"/>
      <c r="B99" s="3"/>
      <c r="C99" s="3"/>
      <c r="D99" s="84" t="s">
        <v>37</v>
      </c>
      <c r="E99" s="101">
        <v>120704000</v>
      </c>
    </row>
    <row r="100" spans="1:5" ht="13.2" customHeight="1" x14ac:dyDescent="0.2">
      <c r="A100" s="93"/>
      <c r="B100" s="3"/>
      <c r="C100" s="3"/>
      <c r="D100" s="84" t="s">
        <v>36</v>
      </c>
      <c r="E100" s="101">
        <v>120705000</v>
      </c>
    </row>
    <row r="101" spans="1:5" ht="12.6" customHeight="1" x14ac:dyDescent="0.2">
      <c r="A101" s="93"/>
      <c r="B101" s="3"/>
      <c r="C101" s="3"/>
      <c r="D101" s="84" t="s">
        <v>124</v>
      </c>
      <c r="E101" s="101">
        <v>120706000</v>
      </c>
    </row>
    <row r="102" spans="1:5" ht="14.4" customHeight="1" x14ac:dyDescent="0.2">
      <c r="A102" s="93"/>
      <c r="B102" s="3"/>
      <c r="C102" s="3"/>
      <c r="D102" s="84" t="s">
        <v>117</v>
      </c>
      <c r="E102" s="101">
        <v>120707000</v>
      </c>
    </row>
    <row r="103" spans="1:5" ht="13.8" customHeight="1" x14ac:dyDescent="0.2">
      <c r="A103" s="93"/>
      <c r="B103" s="3"/>
      <c r="C103" s="3"/>
      <c r="D103" s="84" t="s">
        <v>558</v>
      </c>
      <c r="E103" s="131">
        <v>-310300000</v>
      </c>
    </row>
    <row r="104" spans="1:5" ht="24.6" customHeight="1" x14ac:dyDescent="0.2">
      <c r="A104" s="93"/>
      <c r="B104" s="81">
        <f>+B95+1</f>
        <v>136</v>
      </c>
      <c r="C104" s="6"/>
      <c r="D104" s="88" t="s">
        <v>35</v>
      </c>
      <c r="E104" s="99" t="s">
        <v>559</v>
      </c>
    </row>
    <row r="105" spans="1:5" ht="15" customHeight="1" x14ac:dyDescent="0.2">
      <c r="A105" s="93"/>
      <c r="B105" s="3"/>
      <c r="C105" s="3"/>
      <c r="D105" s="84" t="s">
        <v>118</v>
      </c>
      <c r="E105" s="102">
        <v>120801000</v>
      </c>
    </row>
    <row r="106" spans="1:5" ht="15" customHeight="1" x14ac:dyDescent="0.2">
      <c r="A106" s="93"/>
      <c r="B106" s="3"/>
      <c r="C106" s="3"/>
      <c r="D106" s="84" t="s">
        <v>125</v>
      </c>
      <c r="E106" s="102">
        <v>120802000</v>
      </c>
    </row>
    <row r="107" spans="1:5" ht="14.25" customHeight="1" x14ac:dyDescent="0.2">
      <c r="A107" s="93"/>
      <c r="B107" s="3"/>
      <c r="C107" s="3"/>
      <c r="D107" s="84" t="s">
        <v>126</v>
      </c>
      <c r="E107" s="102">
        <v>120803000</v>
      </c>
    </row>
    <row r="108" spans="1:5" ht="16.2" customHeight="1" x14ac:dyDescent="0.2">
      <c r="A108" s="93"/>
      <c r="B108" s="3"/>
      <c r="C108" s="3"/>
      <c r="D108" s="84" t="s">
        <v>340</v>
      </c>
      <c r="E108" s="102">
        <v>120804000</v>
      </c>
    </row>
    <row r="109" spans="1:5" ht="16.8" customHeight="1" x14ac:dyDescent="0.2">
      <c r="A109" s="93"/>
      <c r="B109" s="3"/>
      <c r="C109" s="3"/>
      <c r="D109" s="84" t="s">
        <v>341</v>
      </c>
      <c r="E109" s="102">
        <v>120805000</v>
      </c>
    </row>
    <row r="110" spans="1:5" x14ac:dyDescent="0.2">
      <c r="A110" s="93"/>
      <c r="B110" s="3"/>
      <c r="C110" s="3"/>
      <c r="D110" s="11"/>
      <c r="E110" s="99"/>
    </row>
    <row r="111" spans="1:5" ht="24" x14ac:dyDescent="0.2">
      <c r="A111" s="97"/>
      <c r="B111" s="130">
        <f>+B104+1</f>
        <v>137</v>
      </c>
      <c r="C111" s="80"/>
      <c r="D111" s="58" t="s">
        <v>560</v>
      </c>
      <c r="E111" s="132" t="s">
        <v>561</v>
      </c>
    </row>
    <row r="112" spans="1:5" ht="12" x14ac:dyDescent="0.25">
      <c r="A112" s="93"/>
      <c r="B112" s="3"/>
      <c r="C112" s="3"/>
      <c r="D112" s="17"/>
      <c r="E112" s="96"/>
    </row>
    <row r="113" spans="1:5" ht="12" x14ac:dyDescent="0.25">
      <c r="A113" s="93"/>
      <c r="B113" s="3"/>
      <c r="C113" s="3">
        <f>+B111+1</f>
        <v>138</v>
      </c>
      <c r="D113" s="17" t="s">
        <v>99</v>
      </c>
      <c r="E113" s="96">
        <v>130100000</v>
      </c>
    </row>
    <row r="114" spans="1:5" ht="12" x14ac:dyDescent="0.25">
      <c r="A114" s="93"/>
      <c r="B114" s="3"/>
      <c r="C114" s="3"/>
      <c r="D114" s="17"/>
      <c r="E114" s="96"/>
    </row>
    <row r="115" spans="1:5" ht="12" x14ac:dyDescent="0.25">
      <c r="A115" s="93"/>
      <c r="B115" s="3"/>
      <c r="C115" s="3">
        <f>+C113+1</f>
        <v>139</v>
      </c>
      <c r="D115" s="17" t="s">
        <v>34</v>
      </c>
      <c r="E115" s="96">
        <v>130200000</v>
      </c>
    </row>
    <row r="116" spans="1:5" x14ac:dyDescent="0.2">
      <c r="A116" s="93"/>
      <c r="B116" s="3"/>
      <c r="C116" s="3"/>
      <c r="D116" s="16"/>
      <c r="E116" s="96"/>
    </row>
    <row r="117" spans="1:5" ht="12" x14ac:dyDescent="0.25">
      <c r="A117" s="93"/>
      <c r="B117" s="3"/>
      <c r="C117" s="3">
        <f>+C115+1</f>
        <v>140</v>
      </c>
      <c r="D117" s="17" t="s">
        <v>33</v>
      </c>
      <c r="E117" s="96">
        <v>130300000</v>
      </c>
    </row>
    <row r="118" spans="1:5" x14ac:dyDescent="0.2">
      <c r="A118" s="93"/>
      <c r="B118" s="3"/>
      <c r="C118" s="3"/>
      <c r="D118" s="11"/>
      <c r="E118" s="96"/>
    </row>
    <row r="119" spans="1:5" ht="12" x14ac:dyDescent="0.25">
      <c r="A119" s="93"/>
      <c r="B119" s="3"/>
      <c r="C119" s="3">
        <f>+C117+1</f>
        <v>141</v>
      </c>
      <c r="D119" s="10" t="s">
        <v>32</v>
      </c>
      <c r="E119" s="99">
        <v>130400000</v>
      </c>
    </row>
    <row r="120" spans="1:5" ht="12.75" customHeight="1" x14ac:dyDescent="0.25">
      <c r="A120" s="93"/>
      <c r="B120" s="3"/>
      <c r="C120" s="3"/>
      <c r="D120" s="10"/>
      <c r="E120" s="96"/>
    </row>
    <row r="121" spans="1:5" ht="12.75" customHeight="1" x14ac:dyDescent="0.25">
      <c r="A121" s="93"/>
      <c r="B121" s="3"/>
      <c r="C121" s="3">
        <f>+C119+1</f>
        <v>142</v>
      </c>
      <c r="D121" s="10" t="s">
        <v>31</v>
      </c>
      <c r="E121" s="99">
        <v>130500000</v>
      </c>
    </row>
    <row r="122" spans="1:5" ht="12" x14ac:dyDescent="0.25">
      <c r="A122" s="93"/>
      <c r="B122" s="3"/>
      <c r="C122" s="3"/>
      <c r="D122" s="10"/>
      <c r="E122" s="96"/>
    </row>
    <row r="123" spans="1:5" ht="12" x14ac:dyDescent="0.25">
      <c r="A123" s="93"/>
      <c r="B123" s="3"/>
      <c r="C123" s="3">
        <f>+C121+1</f>
        <v>143</v>
      </c>
      <c r="D123" s="10" t="s">
        <v>30</v>
      </c>
      <c r="E123" s="99">
        <v>130600000</v>
      </c>
    </row>
    <row r="124" spans="1:5" ht="12" x14ac:dyDescent="0.25">
      <c r="A124" s="93"/>
      <c r="B124" s="3"/>
      <c r="C124" s="67"/>
      <c r="D124" s="10"/>
      <c r="E124" s="96"/>
    </row>
    <row r="125" spans="1:5" ht="24" x14ac:dyDescent="0.2">
      <c r="A125" s="106"/>
      <c r="B125" s="67"/>
      <c r="C125" s="81">
        <f>+C123+1</f>
        <v>144</v>
      </c>
      <c r="D125" s="18" t="s">
        <v>128</v>
      </c>
      <c r="E125" s="107">
        <v>130700000</v>
      </c>
    </row>
    <row r="126" spans="1:5" x14ac:dyDescent="0.2">
      <c r="A126" s="93"/>
      <c r="B126" s="3"/>
      <c r="C126" s="3"/>
      <c r="D126" s="19"/>
      <c r="E126" s="99"/>
    </row>
    <row r="127" spans="1:5" ht="12" x14ac:dyDescent="0.2">
      <c r="A127" s="93"/>
      <c r="B127" s="3"/>
      <c r="C127" s="3">
        <f>+C125+1</f>
        <v>145</v>
      </c>
      <c r="D127" s="18" t="s">
        <v>29</v>
      </c>
      <c r="E127" s="96">
        <v>130800000</v>
      </c>
    </row>
    <row r="128" spans="1:5" ht="12" x14ac:dyDescent="0.2">
      <c r="A128" s="93"/>
      <c r="B128" s="3"/>
      <c r="C128" s="3"/>
      <c r="D128" s="18"/>
      <c r="E128" s="96"/>
    </row>
    <row r="129" spans="1:5" ht="12" x14ac:dyDescent="0.2">
      <c r="A129" s="93"/>
      <c r="B129" s="3"/>
      <c r="C129" s="3">
        <f>+C127+1</f>
        <v>146</v>
      </c>
      <c r="D129" s="18" t="s">
        <v>28</v>
      </c>
      <c r="E129" s="96">
        <v>130900000</v>
      </c>
    </row>
    <row r="130" spans="1:5" ht="12" x14ac:dyDescent="0.2">
      <c r="A130" s="93"/>
      <c r="B130" s="3"/>
      <c r="C130" s="3"/>
      <c r="D130" s="18"/>
      <c r="E130" s="96"/>
    </row>
    <row r="131" spans="1:5" ht="12" x14ac:dyDescent="0.2">
      <c r="A131" s="93"/>
      <c r="B131" s="3"/>
      <c r="C131" s="3">
        <f>+C129+1</f>
        <v>147</v>
      </c>
      <c r="D131" s="18" t="s">
        <v>129</v>
      </c>
      <c r="E131" s="131">
        <v>-131200000</v>
      </c>
    </row>
    <row r="132" spans="1:5" x14ac:dyDescent="0.2">
      <c r="A132" s="93"/>
      <c r="B132" s="3"/>
      <c r="C132" s="3"/>
      <c r="D132" s="19"/>
      <c r="E132" s="131"/>
    </row>
    <row r="133" spans="1:5" ht="12" x14ac:dyDescent="0.25">
      <c r="A133" s="93"/>
      <c r="B133" s="3"/>
      <c r="C133" s="3">
        <f>+C131+1</f>
        <v>148</v>
      </c>
      <c r="D133" s="10" t="s">
        <v>130</v>
      </c>
      <c r="E133" s="131">
        <v>-320000000</v>
      </c>
    </row>
    <row r="134" spans="1:5" x14ac:dyDescent="0.2">
      <c r="A134" s="93"/>
      <c r="B134" s="3"/>
      <c r="C134" s="3"/>
      <c r="D134" s="11"/>
      <c r="E134" s="105"/>
    </row>
    <row r="135" spans="1:5" ht="12" x14ac:dyDescent="0.25">
      <c r="A135" s="108">
        <f>+C133+1</f>
        <v>149</v>
      </c>
      <c r="B135" s="7"/>
      <c r="C135" s="7"/>
      <c r="D135" s="12" t="s">
        <v>389</v>
      </c>
      <c r="E135" s="109" t="s">
        <v>562</v>
      </c>
    </row>
    <row r="136" spans="1:5" ht="12" x14ac:dyDescent="0.25">
      <c r="A136" s="93"/>
      <c r="B136" s="3"/>
      <c r="C136" s="3"/>
      <c r="D136" s="10"/>
      <c r="E136" s="110"/>
    </row>
    <row r="137" spans="1:5" x14ac:dyDescent="0.2">
      <c r="A137" s="93"/>
      <c r="B137" s="3">
        <f>+A135+1</f>
        <v>150</v>
      </c>
      <c r="C137" s="3"/>
      <c r="D137" s="11" t="s">
        <v>27</v>
      </c>
      <c r="E137" s="99">
        <v>150100000</v>
      </c>
    </row>
    <row r="138" spans="1:5" x14ac:dyDescent="0.2">
      <c r="A138" s="93"/>
      <c r="B138" s="3">
        <f>+B137+1</f>
        <v>151</v>
      </c>
      <c r="C138" s="3"/>
      <c r="D138" s="11" t="s">
        <v>89</v>
      </c>
      <c r="E138" s="131">
        <v>-330000000</v>
      </c>
    </row>
    <row r="139" spans="1:5" ht="12" x14ac:dyDescent="0.2">
      <c r="A139" s="93"/>
      <c r="B139" s="6"/>
      <c r="C139" s="3"/>
      <c r="D139" s="61"/>
      <c r="E139" s="105"/>
    </row>
    <row r="140" spans="1:5" ht="12" x14ac:dyDescent="0.25">
      <c r="A140" s="108">
        <f>+B138+1</f>
        <v>152</v>
      </c>
      <c r="B140" s="7"/>
      <c r="C140" s="7"/>
      <c r="D140" s="12" t="s">
        <v>381</v>
      </c>
      <c r="E140" s="109" t="s">
        <v>563</v>
      </c>
    </row>
    <row r="141" spans="1:5" ht="12" x14ac:dyDescent="0.25">
      <c r="A141" s="93"/>
      <c r="B141" s="3"/>
      <c r="C141" s="3"/>
      <c r="D141" s="10"/>
      <c r="E141" s="110"/>
    </row>
    <row r="142" spans="1:5" x14ac:dyDescent="0.2">
      <c r="A142" s="93"/>
      <c r="B142" s="3">
        <f>+A140+1</f>
        <v>153</v>
      </c>
      <c r="C142" s="3"/>
      <c r="D142" s="11" t="s">
        <v>26</v>
      </c>
      <c r="E142" s="99">
        <v>160000000</v>
      </c>
    </row>
    <row r="143" spans="1:5" x14ac:dyDescent="0.2">
      <c r="A143" s="93"/>
      <c r="B143" s="3">
        <f>+B142+1</f>
        <v>154</v>
      </c>
      <c r="C143" s="3"/>
      <c r="D143" s="11" t="s">
        <v>148</v>
      </c>
      <c r="E143" s="131">
        <v>-350000000</v>
      </c>
    </row>
    <row r="144" spans="1:5" ht="12" x14ac:dyDescent="0.2">
      <c r="A144" s="93"/>
      <c r="B144" s="6"/>
      <c r="C144" s="3"/>
      <c r="D144" s="61"/>
      <c r="E144" s="105"/>
    </row>
    <row r="145" spans="1:5" ht="12" x14ac:dyDescent="0.25">
      <c r="A145" s="108">
        <f>+B143+1</f>
        <v>155</v>
      </c>
      <c r="B145" s="7"/>
      <c r="C145" s="7"/>
      <c r="D145" s="12" t="s">
        <v>380</v>
      </c>
      <c r="E145" s="109" t="s">
        <v>564</v>
      </c>
    </row>
    <row r="146" spans="1:5" ht="12" x14ac:dyDescent="0.2">
      <c r="A146" s="93"/>
      <c r="B146" s="6"/>
      <c r="C146" s="3"/>
      <c r="D146" s="61"/>
      <c r="E146" s="105"/>
    </row>
    <row r="147" spans="1:5" ht="12" x14ac:dyDescent="0.2">
      <c r="A147" s="93"/>
      <c r="B147" s="3">
        <f>+A145+1</f>
        <v>156</v>
      </c>
      <c r="C147" s="3"/>
      <c r="D147" s="18" t="s">
        <v>382</v>
      </c>
      <c r="E147" s="99"/>
    </row>
    <row r="148" spans="1:5" x14ac:dyDescent="0.2">
      <c r="A148" s="93"/>
      <c r="B148" s="3"/>
      <c r="C148" s="3"/>
      <c r="D148" s="11" t="s">
        <v>144</v>
      </c>
      <c r="E148" s="99">
        <v>150400000</v>
      </c>
    </row>
    <row r="149" spans="1:5" x14ac:dyDescent="0.2">
      <c r="A149" s="93"/>
      <c r="B149" s="3"/>
      <c r="C149" s="3"/>
      <c r="D149" s="11" t="s">
        <v>144</v>
      </c>
      <c r="E149" s="131">
        <v>-340100000</v>
      </c>
    </row>
    <row r="150" spans="1:5" x14ac:dyDescent="0.2">
      <c r="A150" s="93"/>
      <c r="B150" s="3"/>
      <c r="C150" s="3"/>
      <c r="D150" s="11"/>
      <c r="E150" s="105"/>
    </row>
    <row r="151" spans="1:5" ht="12" x14ac:dyDescent="0.2">
      <c r="A151" s="93"/>
      <c r="B151" s="3">
        <f>+B147+1</f>
        <v>157</v>
      </c>
      <c r="C151" s="3"/>
      <c r="D151" s="18" t="s">
        <v>401</v>
      </c>
      <c r="E151" s="99"/>
    </row>
    <row r="152" spans="1:5" x14ac:dyDescent="0.2">
      <c r="A152" s="93"/>
      <c r="B152" s="3"/>
      <c r="C152" s="3"/>
      <c r="D152" s="11" t="s">
        <v>88</v>
      </c>
      <c r="E152" s="99">
        <v>150504000</v>
      </c>
    </row>
    <row r="153" spans="1:5" x14ac:dyDescent="0.2">
      <c r="A153" s="93"/>
      <c r="B153" s="3"/>
      <c r="C153" s="3"/>
      <c r="D153" s="11" t="s">
        <v>87</v>
      </c>
      <c r="E153" s="99">
        <v>150506000</v>
      </c>
    </row>
    <row r="154" spans="1:5" x14ac:dyDescent="0.2">
      <c r="A154" s="93"/>
      <c r="B154" s="3"/>
      <c r="C154" s="3"/>
      <c r="D154" s="11" t="s">
        <v>90</v>
      </c>
      <c r="E154" s="131">
        <v>-340200000</v>
      </c>
    </row>
    <row r="155" spans="1:5" ht="12" x14ac:dyDescent="0.2">
      <c r="A155" s="93"/>
      <c r="B155" s="3"/>
      <c r="C155" s="3"/>
      <c r="D155" s="61"/>
      <c r="E155" s="105"/>
    </row>
    <row r="156" spans="1:5" ht="12" x14ac:dyDescent="0.2">
      <c r="A156" s="93"/>
      <c r="B156" s="3">
        <f>+B151+1</f>
        <v>158</v>
      </c>
      <c r="C156" s="3"/>
      <c r="D156" s="18" t="s">
        <v>402</v>
      </c>
      <c r="E156" s="99"/>
    </row>
    <row r="157" spans="1:5" x14ac:dyDescent="0.2">
      <c r="A157" s="93"/>
      <c r="B157" s="3"/>
      <c r="C157" s="3"/>
      <c r="D157" s="19" t="s">
        <v>145</v>
      </c>
      <c r="E157" s="99">
        <v>150900000</v>
      </c>
    </row>
    <row r="158" spans="1:5" x14ac:dyDescent="0.2">
      <c r="A158" s="93"/>
      <c r="B158" s="3"/>
      <c r="C158" s="3"/>
      <c r="D158" s="19" t="s">
        <v>147</v>
      </c>
      <c r="E158" s="131">
        <v>-340300000</v>
      </c>
    </row>
    <row r="159" spans="1:5" x14ac:dyDescent="0.2">
      <c r="A159" s="93"/>
      <c r="B159" s="3"/>
      <c r="C159" s="3"/>
      <c r="D159" s="11"/>
      <c r="E159" s="99"/>
    </row>
    <row r="160" spans="1:5" ht="12" x14ac:dyDescent="0.25">
      <c r="A160" s="93"/>
      <c r="B160" s="3">
        <f>+B156+1</f>
        <v>159</v>
      </c>
      <c r="C160" s="3"/>
      <c r="D160" s="10" t="s">
        <v>142</v>
      </c>
      <c r="E160" s="105"/>
    </row>
    <row r="161" spans="1:5" x14ac:dyDescent="0.2">
      <c r="A161" s="93"/>
      <c r="B161" s="3"/>
      <c r="C161" s="3"/>
      <c r="D161" s="11" t="s">
        <v>143</v>
      </c>
      <c r="E161" s="105">
        <v>150301000</v>
      </c>
    </row>
    <row r="162" spans="1:5" x14ac:dyDescent="0.2">
      <c r="A162" s="93"/>
      <c r="B162" s="3"/>
      <c r="C162" s="3"/>
      <c r="D162" s="11" t="s">
        <v>2</v>
      </c>
      <c r="E162" s="105">
        <v>150302000</v>
      </c>
    </row>
    <row r="163" spans="1:5" x14ac:dyDescent="0.2">
      <c r="A163" s="93"/>
      <c r="B163" s="3"/>
      <c r="C163" s="3"/>
      <c r="D163" s="11"/>
      <c r="E163" s="99"/>
    </row>
    <row r="164" spans="1:5" ht="12" x14ac:dyDescent="0.2">
      <c r="A164" s="93"/>
      <c r="B164" s="3">
        <f>+B160+1</f>
        <v>160</v>
      </c>
      <c r="C164" s="3"/>
      <c r="D164" s="18" t="s">
        <v>146</v>
      </c>
      <c r="E164" s="105">
        <v>150800000</v>
      </c>
    </row>
    <row r="165" spans="1:5" x14ac:dyDescent="0.2">
      <c r="A165" s="93"/>
      <c r="B165" s="3"/>
      <c r="C165" s="3"/>
      <c r="D165" s="11"/>
      <c r="E165" s="105"/>
    </row>
    <row r="166" spans="1:5" ht="12" x14ac:dyDescent="0.25">
      <c r="A166" s="108">
        <f>+B164+1</f>
        <v>161</v>
      </c>
      <c r="B166" s="7"/>
      <c r="C166" s="7"/>
      <c r="D166" s="12" t="s">
        <v>154</v>
      </c>
      <c r="E166" s="109" t="s">
        <v>565</v>
      </c>
    </row>
    <row r="167" spans="1:5" ht="12" x14ac:dyDescent="0.25">
      <c r="A167" s="93"/>
      <c r="B167" s="3"/>
      <c r="C167" s="3"/>
      <c r="D167" s="10"/>
      <c r="E167" s="111"/>
    </row>
    <row r="168" spans="1:5" ht="14.25" customHeight="1" x14ac:dyDescent="0.2">
      <c r="A168" s="93"/>
      <c r="B168" s="3">
        <f>+A166+1</f>
        <v>162</v>
      </c>
      <c r="C168" s="3"/>
      <c r="D168" s="18" t="s">
        <v>403</v>
      </c>
      <c r="E168" s="112" t="s">
        <v>566</v>
      </c>
    </row>
    <row r="169" spans="1:5" ht="12.75" customHeight="1" x14ac:dyDescent="0.2">
      <c r="A169" s="93"/>
      <c r="B169" s="3"/>
      <c r="C169" s="3"/>
      <c r="D169" s="19" t="s">
        <v>149</v>
      </c>
      <c r="E169" s="96">
        <v>190102000</v>
      </c>
    </row>
    <row r="170" spans="1:5" ht="15" customHeight="1" x14ac:dyDescent="0.2">
      <c r="A170" s="93"/>
      <c r="B170" s="3"/>
      <c r="C170" s="3"/>
      <c r="D170" s="19" t="s">
        <v>150</v>
      </c>
      <c r="E170" s="105">
        <v>190103000</v>
      </c>
    </row>
    <row r="171" spans="1:5" ht="15" customHeight="1" x14ac:dyDescent="0.2">
      <c r="A171" s="93"/>
      <c r="B171" s="3"/>
      <c r="C171" s="3"/>
      <c r="D171" s="19" t="s">
        <v>155</v>
      </c>
      <c r="E171" s="131">
        <v>-360400000</v>
      </c>
    </row>
    <row r="172" spans="1:5" ht="15" customHeight="1" x14ac:dyDescent="0.2">
      <c r="A172" s="93"/>
      <c r="B172" s="3"/>
      <c r="C172" s="3"/>
      <c r="D172" s="19"/>
      <c r="E172" s="105"/>
    </row>
    <row r="173" spans="1:5" ht="15" customHeight="1" x14ac:dyDescent="0.2">
      <c r="A173" s="93"/>
      <c r="B173" s="3">
        <f>+B168+1</f>
        <v>163</v>
      </c>
      <c r="C173" s="3"/>
      <c r="D173" s="18" t="s">
        <v>100</v>
      </c>
      <c r="E173" s="112" t="s">
        <v>567</v>
      </c>
    </row>
    <row r="174" spans="1:5" x14ac:dyDescent="0.2">
      <c r="A174" s="93"/>
      <c r="B174" s="3"/>
      <c r="C174" s="3"/>
      <c r="D174" s="19" t="s">
        <v>100</v>
      </c>
      <c r="E174" s="113">
        <v>190199000</v>
      </c>
    </row>
    <row r="175" spans="1:5" x14ac:dyDescent="0.2">
      <c r="A175" s="93"/>
      <c r="B175" s="3"/>
      <c r="C175" s="3"/>
      <c r="D175" s="19" t="s">
        <v>510</v>
      </c>
      <c r="E175" s="131">
        <v>-380200000</v>
      </c>
    </row>
    <row r="176" spans="1:5" x14ac:dyDescent="0.2">
      <c r="A176" s="93"/>
      <c r="B176" s="3"/>
      <c r="C176" s="3"/>
      <c r="D176" s="19"/>
      <c r="E176" s="105"/>
    </row>
    <row r="177" spans="1:5" ht="12" x14ac:dyDescent="0.25">
      <c r="A177" s="108">
        <f>+B173+1</f>
        <v>164</v>
      </c>
      <c r="B177" s="7"/>
      <c r="C177" s="7"/>
      <c r="D177" s="12" t="s">
        <v>345</v>
      </c>
      <c r="E177" s="109" t="s">
        <v>568</v>
      </c>
    </row>
    <row r="178" spans="1:5" ht="12" x14ac:dyDescent="0.25">
      <c r="A178" s="114"/>
      <c r="B178" s="3"/>
      <c r="C178" s="3"/>
      <c r="D178" s="10"/>
      <c r="E178" s="111"/>
    </row>
    <row r="179" spans="1:5" ht="12" x14ac:dyDescent="0.25">
      <c r="A179" s="114"/>
      <c r="B179" s="3">
        <f>+A177+1</f>
        <v>165</v>
      </c>
      <c r="C179" s="3"/>
      <c r="D179" s="11" t="s">
        <v>346</v>
      </c>
      <c r="E179" s="96">
        <v>191700000</v>
      </c>
    </row>
    <row r="180" spans="1:5" ht="12" x14ac:dyDescent="0.25">
      <c r="A180" s="114"/>
      <c r="B180" s="3">
        <f>+B179+1</f>
        <v>166</v>
      </c>
      <c r="C180" s="3"/>
      <c r="D180" s="19" t="s">
        <v>347</v>
      </c>
      <c r="E180" s="131">
        <v>-360100000</v>
      </c>
    </row>
    <row r="181" spans="1:5" ht="12" x14ac:dyDescent="0.25">
      <c r="A181" s="114"/>
      <c r="B181" s="3"/>
      <c r="C181" s="3"/>
      <c r="D181" s="19"/>
      <c r="E181" s="105"/>
    </row>
    <row r="182" spans="1:5" ht="12" x14ac:dyDescent="0.25">
      <c r="A182" s="108">
        <f>+B180+1</f>
        <v>167</v>
      </c>
      <c r="B182" s="7"/>
      <c r="C182" s="7"/>
      <c r="D182" s="12" t="s">
        <v>404</v>
      </c>
      <c r="E182" s="109" t="s">
        <v>637</v>
      </c>
    </row>
    <row r="183" spans="1:5" ht="12" x14ac:dyDescent="0.25">
      <c r="A183" s="93"/>
      <c r="B183" s="3"/>
      <c r="C183" s="3"/>
      <c r="D183" s="10"/>
      <c r="E183" s="110"/>
    </row>
    <row r="184" spans="1:5" ht="12" x14ac:dyDescent="0.25">
      <c r="A184" s="93"/>
      <c r="B184" s="3">
        <f>+A182+1</f>
        <v>168</v>
      </c>
      <c r="C184" s="3"/>
      <c r="D184" s="10" t="s">
        <v>569</v>
      </c>
      <c r="E184" s="112" t="s">
        <v>570</v>
      </c>
    </row>
    <row r="185" spans="1:5" x14ac:dyDescent="0.2">
      <c r="A185" s="93"/>
      <c r="B185" s="6"/>
      <c r="C185" s="3"/>
      <c r="D185" s="11" t="s">
        <v>156</v>
      </c>
      <c r="E185" s="99">
        <v>170100000</v>
      </c>
    </row>
    <row r="186" spans="1:5" x14ac:dyDescent="0.2">
      <c r="A186" s="93"/>
      <c r="B186" s="3"/>
      <c r="C186" s="3"/>
      <c r="D186" s="11" t="s">
        <v>157</v>
      </c>
      <c r="E186" s="99">
        <v>170200000</v>
      </c>
    </row>
    <row r="187" spans="1:5" x14ac:dyDescent="0.2">
      <c r="A187" s="93"/>
      <c r="B187" s="3"/>
      <c r="C187" s="3"/>
      <c r="D187" s="11" t="s">
        <v>160</v>
      </c>
      <c r="E187" s="131">
        <v>-360503000</v>
      </c>
    </row>
    <row r="188" spans="1:5" x14ac:dyDescent="0.2">
      <c r="A188" s="93"/>
      <c r="B188" s="3"/>
      <c r="C188" s="3"/>
      <c r="D188" s="11"/>
      <c r="E188" s="99"/>
    </row>
    <row r="189" spans="1:5" ht="12" x14ac:dyDescent="0.25">
      <c r="A189" s="93"/>
      <c r="B189" s="3">
        <f>+B184+1</f>
        <v>169</v>
      </c>
      <c r="C189" s="3"/>
      <c r="D189" s="10" t="s">
        <v>371</v>
      </c>
      <c r="E189" s="112" t="s">
        <v>571</v>
      </c>
    </row>
    <row r="190" spans="1:5" x14ac:dyDescent="0.2">
      <c r="A190" s="93"/>
      <c r="B190" s="6"/>
      <c r="C190" s="3"/>
      <c r="D190" s="11" t="s">
        <v>158</v>
      </c>
      <c r="E190" s="99">
        <v>170300000</v>
      </c>
    </row>
    <row r="191" spans="1:5" x14ac:dyDescent="0.2">
      <c r="A191" s="93"/>
      <c r="B191" s="3"/>
      <c r="C191" s="3"/>
      <c r="D191" s="11" t="s">
        <v>159</v>
      </c>
      <c r="E191" s="99">
        <v>170400000</v>
      </c>
    </row>
    <row r="192" spans="1:5" x14ac:dyDescent="0.2">
      <c r="A192" s="93"/>
      <c r="B192" s="3"/>
      <c r="C192" s="3"/>
      <c r="D192" s="11" t="s">
        <v>160</v>
      </c>
      <c r="E192" s="131">
        <v>-360501000</v>
      </c>
    </row>
    <row r="193" spans="1:5" x14ac:dyDescent="0.2">
      <c r="A193" s="93"/>
      <c r="B193" s="3"/>
      <c r="C193" s="3"/>
      <c r="D193" s="11"/>
      <c r="E193" s="99"/>
    </row>
    <row r="194" spans="1:5" ht="12" x14ac:dyDescent="0.25">
      <c r="A194" s="93"/>
      <c r="B194" s="3">
        <f>+B189+1</f>
        <v>170</v>
      </c>
      <c r="C194" s="3"/>
      <c r="D194" s="10" t="s">
        <v>372</v>
      </c>
      <c r="E194" s="112" t="s">
        <v>572</v>
      </c>
    </row>
    <row r="195" spans="1:5" x14ac:dyDescent="0.2">
      <c r="A195" s="93"/>
      <c r="B195" s="6"/>
      <c r="C195" s="3"/>
      <c r="D195" s="11" t="s">
        <v>152</v>
      </c>
      <c r="E195" s="99">
        <v>170500000</v>
      </c>
    </row>
    <row r="196" spans="1:5" x14ac:dyDescent="0.2">
      <c r="A196" s="93"/>
      <c r="B196" s="3"/>
      <c r="C196" s="3"/>
      <c r="D196" s="11" t="s">
        <v>153</v>
      </c>
      <c r="E196" s="99">
        <v>170600000</v>
      </c>
    </row>
    <row r="197" spans="1:5" x14ac:dyDescent="0.2">
      <c r="A197" s="93"/>
      <c r="B197" s="3"/>
      <c r="C197" s="3"/>
      <c r="D197" s="11" t="s">
        <v>160</v>
      </c>
      <c r="E197" s="131">
        <v>-360502000</v>
      </c>
    </row>
    <row r="198" spans="1:5" x14ac:dyDescent="0.2">
      <c r="A198" s="93"/>
      <c r="B198" s="3"/>
      <c r="C198" s="3"/>
      <c r="D198" s="11"/>
      <c r="E198" s="105"/>
    </row>
    <row r="199" spans="1:5" ht="12" x14ac:dyDescent="0.25">
      <c r="A199" s="108">
        <f>+B194+1</f>
        <v>171</v>
      </c>
      <c r="B199" s="7"/>
      <c r="C199" s="7"/>
      <c r="D199" s="12" t="s">
        <v>440</v>
      </c>
      <c r="E199" s="109" t="s">
        <v>576</v>
      </c>
    </row>
    <row r="200" spans="1:5" ht="12" x14ac:dyDescent="0.25">
      <c r="A200" s="93"/>
      <c r="B200" s="3">
        <f>+A199+1</f>
        <v>172</v>
      </c>
      <c r="C200" s="3"/>
      <c r="D200" s="10" t="s">
        <v>577</v>
      </c>
      <c r="E200" s="99" t="s">
        <v>578</v>
      </c>
    </row>
    <row r="201" spans="1:5" ht="12" x14ac:dyDescent="0.25">
      <c r="A201" s="93"/>
      <c r="B201" s="3"/>
      <c r="C201" s="3"/>
      <c r="D201" s="10"/>
      <c r="E201" s="112"/>
    </row>
    <row r="202" spans="1:5" ht="12" x14ac:dyDescent="0.25">
      <c r="A202" s="93"/>
      <c r="B202" s="3"/>
      <c r="C202" s="3">
        <f>+B200+1</f>
        <v>173</v>
      </c>
      <c r="D202" s="10" t="s">
        <v>25</v>
      </c>
      <c r="E202" s="112" t="s">
        <v>579</v>
      </c>
    </row>
    <row r="203" spans="1:5" x14ac:dyDescent="0.2">
      <c r="A203" s="93"/>
      <c r="B203" s="3"/>
      <c r="C203" s="3"/>
      <c r="D203" s="11" t="s">
        <v>11</v>
      </c>
      <c r="E203" s="112">
        <v>140100000</v>
      </c>
    </row>
    <row r="204" spans="1:5" x14ac:dyDescent="0.2">
      <c r="A204" s="93"/>
      <c r="B204" s="3"/>
      <c r="C204" s="3"/>
      <c r="D204" s="11" t="s">
        <v>24</v>
      </c>
      <c r="E204" s="131">
        <v>-370601000</v>
      </c>
    </row>
    <row r="205" spans="1:5" x14ac:dyDescent="0.2">
      <c r="A205" s="93"/>
      <c r="B205" s="3"/>
      <c r="C205" s="3"/>
      <c r="D205" s="11"/>
      <c r="E205" s="96"/>
    </row>
    <row r="206" spans="1:5" ht="12" x14ac:dyDescent="0.25">
      <c r="A206" s="93"/>
      <c r="B206" s="3"/>
      <c r="C206" s="3">
        <f>+C202+1</f>
        <v>174</v>
      </c>
      <c r="D206" s="10" t="s">
        <v>405</v>
      </c>
      <c r="E206" s="112" t="s">
        <v>580</v>
      </c>
    </row>
    <row r="207" spans="1:5" x14ac:dyDescent="0.2">
      <c r="A207" s="93"/>
      <c r="B207" s="3"/>
      <c r="C207" s="3"/>
      <c r="D207" s="11" t="s">
        <v>10</v>
      </c>
      <c r="E207" s="112">
        <v>140200000</v>
      </c>
    </row>
    <row r="208" spans="1:5" x14ac:dyDescent="0.2">
      <c r="A208" s="93"/>
      <c r="B208" s="3"/>
      <c r="C208" s="3"/>
      <c r="D208" s="11" t="s">
        <v>163</v>
      </c>
      <c r="E208" s="131">
        <v>-370100000</v>
      </c>
    </row>
    <row r="209" spans="1:5" x14ac:dyDescent="0.2">
      <c r="A209" s="93"/>
      <c r="B209" s="3"/>
      <c r="C209" s="3"/>
      <c r="D209" s="11" t="s">
        <v>23</v>
      </c>
      <c r="E209" s="131">
        <v>-370602000</v>
      </c>
    </row>
    <row r="210" spans="1:5" ht="12" x14ac:dyDescent="0.25">
      <c r="A210" s="93"/>
      <c r="B210" s="3"/>
      <c r="C210" s="3"/>
      <c r="D210" s="10"/>
      <c r="E210" s="96"/>
    </row>
    <row r="211" spans="1:5" ht="22.8" x14ac:dyDescent="0.2">
      <c r="A211" s="93"/>
      <c r="B211" s="81"/>
      <c r="C211" s="81">
        <f>+C206+1</f>
        <v>175</v>
      </c>
      <c r="D211" s="23" t="s">
        <v>22</v>
      </c>
      <c r="E211" s="112" t="s">
        <v>581</v>
      </c>
    </row>
    <row r="212" spans="1:5" x14ac:dyDescent="0.2">
      <c r="A212" s="93"/>
      <c r="B212" s="3"/>
      <c r="C212" s="3"/>
      <c r="D212" s="11" t="s">
        <v>161</v>
      </c>
      <c r="E212" s="105">
        <v>140301000</v>
      </c>
    </row>
    <row r="213" spans="1:5" x14ac:dyDescent="0.2">
      <c r="A213" s="93"/>
      <c r="B213" s="3"/>
      <c r="C213" s="3"/>
      <c r="D213" s="11" t="s">
        <v>162</v>
      </c>
      <c r="E213" s="105">
        <v>140302000</v>
      </c>
    </row>
    <row r="214" spans="1:5" x14ac:dyDescent="0.2">
      <c r="A214" s="93"/>
      <c r="B214" s="3"/>
      <c r="C214" s="3"/>
      <c r="D214" s="11" t="s">
        <v>164</v>
      </c>
      <c r="E214" s="131">
        <v>-370200000</v>
      </c>
    </row>
    <row r="215" spans="1:5" x14ac:dyDescent="0.2">
      <c r="A215" s="93"/>
      <c r="B215" s="3"/>
      <c r="C215" s="3"/>
      <c r="D215" s="11" t="s">
        <v>21</v>
      </c>
      <c r="E215" s="131">
        <v>-370604000</v>
      </c>
    </row>
    <row r="216" spans="1:5" ht="12" x14ac:dyDescent="0.25">
      <c r="A216" s="93"/>
      <c r="B216" s="3"/>
      <c r="C216" s="3"/>
      <c r="D216" s="10"/>
      <c r="E216" s="96"/>
    </row>
    <row r="217" spans="1:5" ht="12" x14ac:dyDescent="0.25">
      <c r="A217" s="93"/>
      <c r="B217" s="3"/>
      <c r="C217" s="3">
        <f>+C211+1</f>
        <v>176</v>
      </c>
      <c r="D217" s="10" t="s">
        <v>20</v>
      </c>
      <c r="E217" s="112" t="s">
        <v>582</v>
      </c>
    </row>
    <row r="218" spans="1:5" x14ac:dyDescent="0.2">
      <c r="A218" s="93"/>
      <c r="B218" s="3"/>
      <c r="C218" s="3"/>
      <c r="D218" s="11" t="s">
        <v>19</v>
      </c>
      <c r="E218" s="105">
        <v>140400000</v>
      </c>
    </row>
    <row r="219" spans="1:5" x14ac:dyDescent="0.2">
      <c r="A219" s="93"/>
      <c r="B219" s="3"/>
      <c r="C219" s="3"/>
      <c r="D219" s="11" t="s">
        <v>165</v>
      </c>
      <c r="E219" s="131">
        <v>-370300000</v>
      </c>
    </row>
    <row r="220" spans="1:5" x14ac:dyDescent="0.2">
      <c r="A220" s="93"/>
      <c r="B220" s="3"/>
      <c r="C220" s="3"/>
      <c r="D220" s="11" t="s">
        <v>18</v>
      </c>
      <c r="E220" s="131">
        <v>-370605000</v>
      </c>
    </row>
    <row r="221" spans="1:5" x14ac:dyDescent="0.2">
      <c r="A221" s="93"/>
      <c r="B221" s="3"/>
      <c r="C221" s="3"/>
      <c r="D221" s="11"/>
      <c r="E221" s="115"/>
    </row>
    <row r="222" spans="1:5" ht="12" x14ac:dyDescent="0.25">
      <c r="A222" s="93"/>
      <c r="B222" s="3"/>
      <c r="C222" s="3">
        <f>+C217+1</f>
        <v>177</v>
      </c>
      <c r="D222" s="10" t="s">
        <v>17</v>
      </c>
      <c r="E222" s="112" t="s">
        <v>583</v>
      </c>
    </row>
    <row r="223" spans="1:5" x14ac:dyDescent="0.2">
      <c r="A223" s="93"/>
      <c r="B223" s="3"/>
      <c r="C223" s="3"/>
      <c r="D223" s="11" t="s">
        <v>16</v>
      </c>
      <c r="E223" s="105">
        <v>140500000</v>
      </c>
    </row>
    <row r="224" spans="1:5" x14ac:dyDescent="0.2">
      <c r="A224" s="93"/>
      <c r="B224" s="3"/>
      <c r="C224" s="3"/>
      <c r="D224" s="11" t="s">
        <v>15</v>
      </c>
      <c r="E224" s="131">
        <v>-370400000</v>
      </c>
    </row>
    <row r="225" spans="1:5" x14ac:dyDescent="0.2">
      <c r="A225" s="93"/>
      <c r="B225" s="3"/>
      <c r="C225" s="3"/>
      <c r="D225" s="11" t="s">
        <v>14</v>
      </c>
      <c r="E225" s="131">
        <v>-370606000</v>
      </c>
    </row>
    <row r="226" spans="1:5" ht="13.8" x14ac:dyDescent="0.2">
      <c r="A226" s="93"/>
      <c r="B226" s="3"/>
      <c r="C226" s="3"/>
      <c r="D226" s="43"/>
      <c r="E226" s="115"/>
    </row>
    <row r="227" spans="1:5" ht="12" x14ac:dyDescent="0.25">
      <c r="A227" s="93"/>
      <c r="B227" s="3"/>
      <c r="C227" s="3">
        <f>+C222+1</f>
        <v>178</v>
      </c>
      <c r="D227" s="10" t="s">
        <v>131</v>
      </c>
      <c r="E227" s="112" t="s">
        <v>584</v>
      </c>
    </row>
    <row r="228" spans="1:5" x14ac:dyDescent="0.2">
      <c r="A228" s="93"/>
      <c r="B228" s="3"/>
      <c r="C228" s="3"/>
      <c r="D228" s="11" t="s">
        <v>132</v>
      </c>
      <c r="E228" s="116">
        <v>140800000</v>
      </c>
    </row>
    <row r="229" spans="1:5" x14ac:dyDescent="0.2">
      <c r="A229" s="93"/>
      <c r="B229" s="3"/>
      <c r="C229" s="3"/>
      <c r="D229" s="11" t="s">
        <v>133</v>
      </c>
      <c r="E229" s="131">
        <v>-370603000</v>
      </c>
    </row>
    <row r="230" spans="1:5" ht="13.8" x14ac:dyDescent="0.2">
      <c r="A230" s="93"/>
      <c r="B230" s="3"/>
      <c r="C230" s="3"/>
      <c r="D230" s="43"/>
      <c r="E230" s="131"/>
    </row>
    <row r="231" spans="1:5" ht="34.200000000000003" x14ac:dyDescent="0.2">
      <c r="A231" s="93"/>
      <c r="B231" s="81">
        <f>+C227+1</f>
        <v>179</v>
      </c>
      <c r="C231" s="83"/>
      <c r="D231" s="23" t="s">
        <v>12</v>
      </c>
      <c r="E231" s="112" t="s">
        <v>585</v>
      </c>
    </row>
    <row r="232" spans="1:5" x14ac:dyDescent="0.2">
      <c r="A232" s="93"/>
      <c r="B232" s="3"/>
      <c r="C232" s="3"/>
      <c r="D232" s="11" t="s">
        <v>186</v>
      </c>
      <c r="E232" s="105">
        <v>140601000</v>
      </c>
    </row>
    <row r="233" spans="1:5" x14ac:dyDescent="0.2">
      <c r="A233" s="93"/>
      <c r="B233" s="3"/>
      <c r="C233" s="3"/>
      <c r="D233" s="11" t="s">
        <v>187</v>
      </c>
      <c r="E233" s="105">
        <v>140602000</v>
      </c>
    </row>
    <row r="234" spans="1:5" x14ac:dyDescent="0.2">
      <c r="A234" s="93"/>
      <c r="B234" s="3"/>
      <c r="C234" s="3"/>
      <c r="D234" s="11" t="s">
        <v>188</v>
      </c>
      <c r="E234" s="105">
        <v>140603000</v>
      </c>
    </row>
    <row r="235" spans="1:5" x14ac:dyDescent="0.2">
      <c r="A235" s="93"/>
      <c r="B235" s="3"/>
      <c r="C235" s="3"/>
      <c r="D235" s="11" t="s">
        <v>189</v>
      </c>
      <c r="E235" s="105">
        <v>140604000</v>
      </c>
    </row>
    <row r="236" spans="1:5" x14ac:dyDescent="0.2">
      <c r="A236" s="93"/>
      <c r="B236" s="3"/>
      <c r="C236" s="3"/>
      <c r="D236" s="11" t="s">
        <v>190</v>
      </c>
      <c r="E236" s="105">
        <v>140605000</v>
      </c>
    </row>
    <row r="237" spans="1:5" x14ac:dyDescent="0.2">
      <c r="A237" s="93"/>
      <c r="B237" s="3"/>
      <c r="C237" s="3"/>
      <c r="D237" s="11" t="s">
        <v>191</v>
      </c>
      <c r="E237" s="105">
        <v>140606000</v>
      </c>
    </row>
    <row r="238" spans="1:5" x14ac:dyDescent="0.2">
      <c r="A238" s="93"/>
      <c r="B238" s="3"/>
      <c r="C238" s="3"/>
      <c r="D238" s="11" t="s">
        <v>192</v>
      </c>
      <c r="E238" s="105">
        <v>140607000</v>
      </c>
    </row>
    <row r="239" spans="1:5" x14ac:dyDescent="0.2">
      <c r="A239" s="93"/>
      <c r="B239" s="3"/>
      <c r="C239" s="3"/>
      <c r="D239" s="11" t="s">
        <v>193</v>
      </c>
      <c r="E239" s="131">
        <v>-370500000</v>
      </c>
    </row>
    <row r="240" spans="1:5" x14ac:dyDescent="0.2">
      <c r="A240" s="93"/>
      <c r="B240" s="3"/>
      <c r="C240" s="3"/>
      <c r="D240" s="11" t="s">
        <v>342</v>
      </c>
      <c r="E240" s="131">
        <v>-370700000</v>
      </c>
    </row>
    <row r="241" spans="1:5" x14ac:dyDescent="0.2">
      <c r="A241" s="93"/>
      <c r="B241" s="3"/>
      <c r="C241" s="3"/>
      <c r="D241" s="11"/>
      <c r="E241" s="105"/>
    </row>
    <row r="242" spans="1:5" ht="12" x14ac:dyDescent="0.25">
      <c r="A242" s="93"/>
      <c r="B242" s="3">
        <f>+B231+1</f>
        <v>180</v>
      </c>
      <c r="C242" s="6"/>
      <c r="D242" s="10" t="s">
        <v>134</v>
      </c>
      <c r="E242" s="112" t="s">
        <v>586</v>
      </c>
    </row>
    <row r="243" spans="1:5" x14ac:dyDescent="0.2">
      <c r="A243" s="93"/>
      <c r="B243" s="3"/>
      <c r="C243" s="6"/>
      <c r="D243" s="11" t="s">
        <v>344</v>
      </c>
      <c r="E243" s="105">
        <v>141000000</v>
      </c>
    </row>
    <row r="244" spans="1:5" x14ac:dyDescent="0.2">
      <c r="A244" s="93"/>
      <c r="B244" s="3"/>
      <c r="C244" s="6"/>
      <c r="D244" s="11" t="s">
        <v>406</v>
      </c>
      <c r="E244" s="131">
        <v>-390401000</v>
      </c>
    </row>
    <row r="245" spans="1:5" ht="12.75" customHeight="1" x14ac:dyDescent="0.2">
      <c r="A245" s="93"/>
      <c r="B245" s="3"/>
      <c r="C245" s="6"/>
      <c r="D245" s="11" t="s">
        <v>343</v>
      </c>
      <c r="E245" s="131">
        <v>-370800000</v>
      </c>
    </row>
    <row r="246" spans="1:5" ht="12" x14ac:dyDescent="0.25">
      <c r="A246" s="93"/>
      <c r="B246" s="3"/>
      <c r="C246" s="3"/>
      <c r="D246" s="10"/>
      <c r="E246" s="117"/>
    </row>
    <row r="247" spans="1:5" ht="12" x14ac:dyDescent="0.25">
      <c r="A247" s="108">
        <f>+B242+1</f>
        <v>181</v>
      </c>
      <c r="B247" s="7"/>
      <c r="C247" s="7"/>
      <c r="D247" s="12" t="s">
        <v>82</v>
      </c>
      <c r="E247" s="109" t="s">
        <v>587</v>
      </c>
    </row>
    <row r="248" spans="1:5" ht="12" x14ac:dyDescent="0.25">
      <c r="A248" s="93"/>
      <c r="B248" s="3"/>
      <c r="C248" s="3"/>
      <c r="D248" s="10"/>
      <c r="E248" s="111"/>
    </row>
    <row r="249" spans="1:5" ht="12" x14ac:dyDescent="0.25">
      <c r="A249" s="93"/>
      <c r="B249" s="3">
        <f>+A247+1</f>
        <v>182</v>
      </c>
      <c r="C249" s="3"/>
      <c r="D249" s="10" t="s">
        <v>588</v>
      </c>
      <c r="E249" s="112" t="s">
        <v>589</v>
      </c>
    </row>
    <row r="250" spans="1:5" x14ac:dyDescent="0.2">
      <c r="A250" s="93"/>
      <c r="B250" s="3"/>
      <c r="C250" s="3"/>
      <c r="D250" s="11" t="s">
        <v>167</v>
      </c>
      <c r="E250" s="105">
        <v>141101000</v>
      </c>
    </row>
    <row r="251" spans="1:5" x14ac:dyDescent="0.2">
      <c r="A251" s="93"/>
      <c r="B251" s="3"/>
      <c r="C251" s="3"/>
      <c r="D251" s="11" t="s">
        <v>168</v>
      </c>
      <c r="E251" s="131">
        <v>-390501000</v>
      </c>
    </row>
    <row r="252" spans="1:5" x14ac:dyDescent="0.2">
      <c r="A252" s="93"/>
      <c r="B252" s="3"/>
      <c r="C252" s="3"/>
      <c r="D252" s="11"/>
      <c r="E252" s="131"/>
    </row>
    <row r="253" spans="1:5" ht="22.8" x14ac:dyDescent="0.2">
      <c r="A253" s="93"/>
      <c r="B253" s="81">
        <f>+B249+1</f>
        <v>183</v>
      </c>
      <c r="C253" s="81"/>
      <c r="D253" s="23" t="s">
        <v>590</v>
      </c>
      <c r="E253" s="112" t="s">
        <v>591</v>
      </c>
    </row>
    <row r="254" spans="1:5" x14ac:dyDescent="0.2">
      <c r="A254" s="93"/>
      <c r="B254" s="3"/>
      <c r="C254" s="3"/>
      <c r="D254" s="11" t="s">
        <v>141</v>
      </c>
      <c r="E254" s="105">
        <v>141201000</v>
      </c>
    </row>
    <row r="255" spans="1:5" x14ac:dyDescent="0.2">
      <c r="A255" s="93"/>
      <c r="B255" s="3"/>
      <c r="C255" s="3"/>
      <c r="D255" s="11" t="s">
        <v>140</v>
      </c>
      <c r="E255" s="105">
        <v>141202000</v>
      </c>
    </row>
    <row r="256" spans="1:5" x14ac:dyDescent="0.2">
      <c r="A256" s="93"/>
      <c r="B256" s="3"/>
      <c r="C256" s="3"/>
      <c r="D256" s="11" t="s">
        <v>166</v>
      </c>
      <c r="E256" s="131">
        <v>-390300000</v>
      </c>
    </row>
    <row r="257" spans="1:42" x14ac:dyDescent="0.2">
      <c r="A257" s="93"/>
      <c r="B257" s="3"/>
      <c r="C257" s="3"/>
      <c r="D257" s="11" t="s">
        <v>7</v>
      </c>
      <c r="E257" s="131">
        <v>-390502000</v>
      </c>
    </row>
    <row r="258" spans="1:42" s="42" customFormat="1" x14ac:dyDescent="0.2">
      <c r="A258" s="93"/>
      <c r="B258" s="3"/>
      <c r="C258" s="3"/>
      <c r="D258" s="11"/>
      <c r="E258" s="10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</row>
    <row r="259" spans="1:42" ht="12" x14ac:dyDescent="0.25">
      <c r="A259" s="93"/>
      <c r="B259" s="3">
        <f>+B253+1</f>
        <v>184</v>
      </c>
      <c r="C259" s="3"/>
      <c r="D259" s="10" t="s">
        <v>592</v>
      </c>
      <c r="E259" s="112" t="s">
        <v>593</v>
      </c>
    </row>
    <row r="260" spans="1:42" x14ac:dyDescent="0.2">
      <c r="A260" s="93"/>
      <c r="B260" s="3"/>
      <c r="C260" s="3"/>
      <c r="D260" s="11" t="s">
        <v>6</v>
      </c>
      <c r="E260" s="105">
        <v>141300000</v>
      </c>
    </row>
    <row r="261" spans="1:42" x14ac:dyDescent="0.2">
      <c r="A261" s="93"/>
      <c r="B261" s="3"/>
      <c r="C261" s="3"/>
      <c r="D261" s="11" t="s">
        <v>169</v>
      </c>
      <c r="E261" s="131">
        <v>-390499000</v>
      </c>
    </row>
    <row r="262" spans="1:42" x14ac:dyDescent="0.2">
      <c r="A262" s="93"/>
      <c r="B262" s="3"/>
      <c r="C262" s="3"/>
      <c r="D262" s="11" t="s">
        <v>5</v>
      </c>
      <c r="E262" s="131">
        <v>-390503000</v>
      </c>
    </row>
    <row r="263" spans="1:42" x14ac:dyDescent="0.2">
      <c r="A263" s="93"/>
      <c r="B263" s="3"/>
      <c r="C263" s="3"/>
      <c r="D263" s="16"/>
      <c r="E263" s="105"/>
    </row>
    <row r="264" spans="1:42" ht="12" x14ac:dyDescent="0.25">
      <c r="A264" s="108">
        <f>+B259+1</f>
        <v>185</v>
      </c>
      <c r="B264" s="7"/>
      <c r="C264" s="7"/>
      <c r="D264" s="12" t="s">
        <v>96</v>
      </c>
      <c r="E264" s="109" t="s">
        <v>594</v>
      </c>
    </row>
    <row r="265" spans="1:42" ht="12" x14ac:dyDescent="0.25">
      <c r="A265" s="93"/>
      <c r="B265" s="3"/>
      <c r="C265" s="3"/>
      <c r="D265" s="10"/>
      <c r="E265" s="99"/>
    </row>
    <row r="266" spans="1:42" ht="12" x14ac:dyDescent="0.25">
      <c r="A266" s="93"/>
      <c r="B266" s="3">
        <f>+A264+1</f>
        <v>186</v>
      </c>
      <c r="C266" s="3"/>
      <c r="D266" s="10" t="s">
        <v>172</v>
      </c>
      <c r="E266" s="105">
        <v>191100000</v>
      </c>
    </row>
    <row r="267" spans="1:42" x14ac:dyDescent="0.2">
      <c r="A267" s="93"/>
      <c r="B267" s="3"/>
      <c r="C267" s="3"/>
      <c r="D267" s="11" t="s">
        <v>173</v>
      </c>
      <c r="E267" s="105">
        <v>191101000</v>
      </c>
    </row>
    <row r="268" spans="1:42" x14ac:dyDescent="0.2">
      <c r="A268" s="93"/>
      <c r="B268" s="3"/>
      <c r="C268" s="3"/>
      <c r="D268" s="11" t="s">
        <v>171</v>
      </c>
      <c r="E268" s="105">
        <v>191102000</v>
      </c>
    </row>
    <row r="269" spans="1:42" x14ac:dyDescent="0.2">
      <c r="A269" s="93"/>
      <c r="B269" s="3"/>
      <c r="C269" s="3"/>
      <c r="D269" s="11"/>
      <c r="E269" s="105"/>
    </row>
    <row r="270" spans="1:42" ht="12" x14ac:dyDescent="0.25">
      <c r="A270" s="93"/>
      <c r="B270" s="3">
        <f>+B266+1</f>
        <v>187</v>
      </c>
      <c r="C270" s="3"/>
      <c r="D270" s="10" t="s">
        <v>4</v>
      </c>
      <c r="E270" s="105">
        <v>191200000</v>
      </c>
    </row>
    <row r="271" spans="1:42" x14ac:dyDescent="0.2">
      <c r="A271" s="93"/>
      <c r="B271" s="3"/>
      <c r="C271" s="3"/>
      <c r="D271" s="11" t="s">
        <v>3</v>
      </c>
      <c r="E271" s="105">
        <v>191201000</v>
      </c>
    </row>
    <row r="272" spans="1:42" x14ac:dyDescent="0.2">
      <c r="A272" s="93"/>
      <c r="B272" s="3"/>
      <c r="C272" s="3"/>
      <c r="D272" s="11" t="s">
        <v>83</v>
      </c>
      <c r="E272" s="105">
        <v>191202000</v>
      </c>
    </row>
    <row r="273" spans="1:5" x14ac:dyDescent="0.2">
      <c r="A273" s="93"/>
      <c r="B273" s="3"/>
      <c r="C273" s="3"/>
      <c r="D273" s="11"/>
      <c r="E273" s="105"/>
    </row>
    <row r="274" spans="1:5" ht="12" x14ac:dyDescent="0.25">
      <c r="A274" s="108">
        <f>+B270+1</f>
        <v>188</v>
      </c>
      <c r="B274" s="7"/>
      <c r="C274" s="7"/>
      <c r="D274" s="12" t="s">
        <v>396</v>
      </c>
      <c r="E274" s="109">
        <v>180000000</v>
      </c>
    </row>
    <row r="275" spans="1:5" x14ac:dyDescent="0.2">
      <c r="A275" s="93"/>
      <c r="B275" s="3"/>
      <c r="C275" s="3"/>
      <c r="D275" s="11"/>
      <c r="E275" s="105"/>
    </row>
    <row r="276" spans="1:5" x14ac:dyDescent="0.2">
      <c r="A276" s="93"/>
      <c r="B276" s="3"/>
      <c r="C276" s="3"/>
      <c r="D276" s="11" t="s">
        <v>383</v>
      </c>
      <c r="E276" s="105">
        <v>180100000</v>
      </c>
    </row>
    <row r="277" spans="1:5" x14ac:dyDescent="0.2">
      <c r="A277" s="93"/>
      <c r="B277" s="3"/>
      <c r="C277" s="3"/>
      <c r="D277" s="11" t="s">
        <v>384</v>
      </c>
      <c r="E277" s="105">
        <v>180200000</v>
      </c>
    </row>
    <row r="278" spans="1:5" x14ac:dyDescent="0.2">
      <c r="A278" s="93"/>
      <c r="B278" s="3"/>
      <c r="C278" s="3"/>
      <c r="D278" s="11" t="s">
        <v>385</v>
      </c>
      <c r="E278" s="105">
        <v>180300000</v>
      </c>
    </row>
    <row r="279" spans="1:5" x14ac:dyDescent="0.2">
      <c r="A279" s="93"/>
      <c r="B279" s="3"/>
      <c r="C279" s="3"/>
      <c r="D279" s="11"/>
      <c r="E279" s="105"/>
    </row>
    <row r="280" spans="1:5" ht="13.8" customHeight="1" x14ac:dyDescent="0.25">
      <c r="A280" s="108">
        <f>+A274+1</f>
        <v>189</v>
      </c>
      <c r="B280" s="7"/>
      <c r="C280" s="7"/>
      <c r="D280" s="12" t="s">
        <v>85</v>
      </c>
      <c r="E280" s="109" t="s">
        <v>595</v>
      </c>
    </row>
    <row r="281" spans="1:5" ht="12" x14ac:dyDescent="0.25">
      <c r="A281" s="93"/>
      <c r="B281" s="3"/>
      <c r="C281" s="3"/>
      <c r="D281" s="10"/>
      <c r="E281" s="111"/>
    </row>
    <row r="282" spans="1:5" ht="12" x14ac:dyDescent="0.25">
      <c r="A282" s="93"/>
      <c r="B282" s="3">
        <f>+A280+1</f>
        <v>190</v>
      </c>
      <c r="C282" s="3"/>
      <c r="D282" s="10" t="s">
        <v>596</v>
      </c>
      <c r="E282" s="112" t="s">
        <v>597</v>
      </c>
    </row>
    <row r="283" spans="1:5" x14ac:dyDescent="0.2">
      <c r="A283" s="93"/>
      <c r="B283" s="3"/>
      <c r="C283" s="3"/>
      <c r="D283" s="11" t="s">
        <v>174</v>
      </c>
      <c r="E283" s="105">
        <v>190301000</v>
      </c>
    </row>
    <row r="284" spans="1:5" x14ac:dyDescent="0.2">
      <c r="A284" s="93"/>
      <c r="B284" s="3"/>
      <c r="C284" s="3"/>
      <c r="D284" s="11" t="s">
        <v>175</v>
      </c>
      <c r="E284" s="105">
        <v>190302000</v>
      </c>
    </row>
    <row r="285" spans="1:5" x14ac:dyDescent="0.2">
      <c r="A285" s="93"/>
      <c r="B285" s="3"/>
      <c r="C285" s="3"/>
      <c r="D285" s="11" t="s">
        <v>176</v>
      </c>
      <c r="E285" s="131">
        <v>-390100000</v>
      </c>
    </row>
    <row r="286" spans="1:5" x14ac:dyDescent="0.2">
      <c r="A286" s="93"/>
      <c r="B286" s="3"/>
      <c r="C286" s="3"/>
      <c r="D286" s="11"/>
      <c r="E286" s="131"/>
    </row>
    <row r="287" spans="1:5" ht="12" x14ac:dyDescent="0.25">
      <c r="A287" s="93"/>
      <c r="B287" s="3">
        <f>+B282+1</f>
        <v>191</v>
      </c>
      <c r="C287" s="3"/>
      <c r="D287" s="10" t="s">
        <v>180</v>
      </c>
      <c r="E287" s="112" t="s">
        <v>598</v>
      </c>
    </row>
    <row r="288" spans="1:5" x14ac:dyDescent="0.2">
      <c r="A288" s="93"/>
      <c r="B288" s="3"/>
      <c r="C288" s="3"/>
      <c r="D288" s="11" t="s">
        <v>177</v>
      </c>
      <c r="E288" s="105">
        <v>190401000</v>
      </c>
    </row>
    <row r="289" spans="1:5" x14ac:dyDescent="0.2">
      <c r="A289" s="93"/>
      <c r="B289" s="3"/>
      <c r="C289" s="3"/>
      <c r="D289" s="11" t="s">
        <v>178</v>
      </c>
      <c r="E289" s="105">
        <v>190402000</v>
      </c>
    </row>
    <row r="290" spans="1:5" x14ac:dyDescent="0.2">
      <c r="A290" s="93"/>
      <c r="B290" s="3"/>
      <c r="C290" s="3"/>
      <c r="D290" s="11"/>
      <c r="E290" s="105"/>
    </row>
    <row r="291" spans="1:5" ht="22.8" x14ac:dyDescent="0.2">
      <c r="A291" s="93"/>
      <c r="B291" s="81">
        <f>+B287+1</f>
        <v>192</v>
      </c>
      <c r="C291" s="81"/>
      <c r="D291" s="23" t="s">
        <v>179</v>
      </c>
      <c r="E291" s="112" t="s">
        <v>599</v>
      </c>
    </row>
    <row r="292" spans="1:5" x14ac:dyDescent="0.2">
      <c r="A292" s="93"/>
      <c r="B292" s="3"/>
      <c r="C292" s="3"/>
      <c r="D292" s="11" t="s">
        <v>92</v>
      </c>
      <c r="E292" s="105">
        <v>190201000</v>
      </c>
    </row>
    <row r="293" spans="1:5" x14ac:dyDescent="0.2">
      <c r="A293" s="93"/>
      <c r="B293" s="3"/>
      <c r="C293" s="3"/>
      <c r="D293" s="11" t="s">
        <v>93</v>
      </c>
      <c r="E293" s="105">
        <v>190202000</v>
      </c>
    </row>
    <row r="294" spans="1:5" x14ac:dyDescent="0.2">
      <c r="A294" s="93"/>
      <c r="B294" s="3"/>
      <c r="C294" s="3"/>
      <c r="D294" s="11" t="s">
        <v>91</v>
      </c>
      <c r="E294" s="105">
        <v>190204000</v>
      </c>
    </row>
    <row r="295" spans="1:5" x14ac:dyDescent="0.2">
      <c r="A295" s="93"/>
      <c r="B295" s="3"/>
      <c r="C295" s="3"/>
      <c r="D295" s="11" t="s">
        <v>170</v>
      </c>
      <c r="E295" s="105">
        <v>190205000</v>
      </c>
    </row>
    <row r="296" spans="1:5" x14ac:dyDescent="0.2">
      <c r="A296" s="93"/>
      <c r="B296" s="3"/>
      <c r="C296" s="3"/>
      <c r="D296" s="11" t="s">
        <v>1</v>
      </c>
      <c r="E296" s="105">
        <v>190299000</v>
      </c>
    </row>
    <row r="297" spans="1:5" x14ac:dyDescent="0.2">
      <c r="A297" s="93"/>
      <c r="B297" s="3"/>
      <c r="C297" s="3"/>
      <c r="D297" s="11"/>
      <c r="E297" s="105"/>
    </row>
    <row r="298" spans="1:5" ht="12" x14ac:dyDescent="0.25">
      <c r="A298" s="93"/>
      <c r="B298" s="3">
        <f>+B291+1</f>
        <v>193</v>
      </c>
      <c r="C298" s="3"/>
      <c r="D298" s="10" t="s">
        <v>0</v>
      </c>
      <c r="E298" s="112" t="s">
        <v>600</v>
      </c>
    </row>
    <row r="299" spans="1:5" x14ac:dyDescent="0.2">
      <c r="A299" s="93"/>
      <c r="B299" s="3"/>
      <c r="C299" s="3"/>
      <c r="D299" s="11" t="s">
        <v>181</v>
      </c>
      <c r="E299" s="105">
        <v>191501000</v>
      </c>
    </row>
    <row r="300" spans="1:5" x14ac:dyDescent="0.2">
      <c r="A300" s="93"/>
      <c r="B300" s="3"/>
      <c r="C300" s="3"/>
      <c r="D300" s="11" t="s">
        <v>182</v>
      </c>
      <c r="E300" s="105">
        <v>191502000</v>
      </c>
    </row>
    <row r="301" spans="1:5" ht="12" x14ac:dyDescent="0.25">
      <c r="A301" s="93"/>
      <c r="B301" s="3"/>
      <c r="C301" s="3"/>
      <c r="D301" s="10"/>
      <c r="E301" s="105"/>
    </row>
    <row r="302" spans="1:5" ht="12" x14ac:dyDescent="0.25">
      <c r="A302" s="93"/>
      <c r="B302" s="3">
        <f>+B298+1</f>
        <v>194</v>
      </c>
      <c r="C302" s="3"/>
      <c r="D302" s="10" t="s">
        <v>601</v>
      </c>
      <c r="E302" s="112" t="s">
        <v>602</v>
      </c>
    </row>
    <row r="303" spans="1:5" x14ac:dyDescent="0.2">
      <c r="A303" s="93"/>
      <c r="B303" s="3"/>
      <c r="C303" s="3"/>
      <c r="D303" s="11" t="s">
        <v>183</v>
      </c>
      <c r="E303" s="105">
        <v>191601000</v>
      </c>
    </row>
    <row r="304" spans="1:5" x14ac:dyDescent="0.2">
      <c r="A304" s="93"/>
      <c r="B304" s="3"/>
      <c r="C304" s="3"/>
      <c r="D304" s="11" t="s">
        <v>9</v>
      </c>
      <c r="E304" s="105">
        <v>191602000</v>
      </c>
    </row>
    <row r="305" spans="1:5" x14ac:dyDescent="0.2">
      <c r="A305" s="93"/>
      <c r="B305" s="3"/>
      <c r="C305" s="3"/>
      <c r="D305" s="11" t="s">
        <v>8</v>
      </c>
      <c r="E305" s="131">
        <v>-390700000</v>
      </c>
    </row>
    <row r="306" spans="1:5" ht="12" x14ac:dyDescent="0.25">
      <c r="A306" s="93"/>
      <c r="B306" s="3"/>
      <c r="C306" s="3"/>
      <c r="D306" s="10"/>
      <c r="E306" s="131"/>
    </row>
    <row r="307" spans="1:5" ht="22.8" x14ac:dyDescent="0.2">
      <c r="A307" s="93"/>
      <c r="B307" s="81">
        <f>+B302+1</f>
        <v>195</v>
      </c>
      <c r="C307" s="81"/>
      <c r="D307" s="23" t="s">
        <v>603</v>
      </c>
      <c r="E307" s="112" t="s">
        <v>604</v>
      </c>
    </row>
    <row r="308" spans="1:5" x14ac:dyDescent="0.2">
      <c r="A308" s="93"/>
      <c r="B308" s="3"/>
      <c r="C308" s="3"/>
      <c r="D308" s="11" t="s">
        <v>391</v>
      </c>
      <c r="E308" s="105">
        <v>191801000</v>
      </c>
    </row>
    <row r="309" spans="1:5" x14ac:dyDescent="0.2">
      <c r="A309" s="93"/>
      <c r="B309" s="3"/>
      <c r="C309" s="3"/>
      <c r="D309" s="11" t="s">
        <v>390</v>
      </c>
      <c r="E309" s="105">
        <v>191802000</v>
      </c>
    </row>
    <row r="310" spans="1:5" x14ac:dyDescent="0.2">
      <c r="A310" s="93"/>
      <c r="B310" s="3"/>
      <c r="C310" s="3"/>
      <c r="D310" s="11" t="s">
        <v>376</v>
      </c>
      <c r="E310" s="131">
        <v>-380300000</v>
      </c>
    </row>
    <row r="311" spans="1:5" x14ac:dyDescent="0.2">
      <c r="A311" s="93"/>
      <c r="B311" s="3"/>
      <c r="C311" s="3"/>
      <c r="D311" s="11" t="s">
        <v>377</v>
      </c>
      <c r="E311" s="131">
        <v>-380400000</v>
      </c>
    </row>
    <row r="312" spans="1:5" ht="12" x14ac:dyDescent="0.25">
      <c r="A312" s="93"/>
      <c r="B312" s="3"/>
      <c r="C312" s="3"/>
      <c r="D312" s="10"/>
      <c r="E312" s="117"/>
    </row>
    <row r="313" spans="1:5" ht="12" x14ac:dyDescent="0.25">
      <c r="A313" s="118"/>
      <c r="B313" s="3">
        <f>+B307+1</f>
        <v>196</v>
      </c>
      <c r="C313" s="6"/>
      <c r="D313" s="10" t="s">
        <v>605</v>
      </c>
      <c r="E313" s="112" t="s">
        <v>606</v>
      </c>
    </row>
    <row r="314" spans="1:5" x14ac:dyDescent="0.2">
      <c r="A314" s="118"/>
      <c r="B314" s="3"/>
      <c r="C314" s="6"/>
      <c r="D314" s="11" t="s">
        <v>85</v>
      </c>
      <c r="E314" s="99">
        <v>191400000</v>
      </c>
    </row>
    <row r="315" spans="1:5" x14ac:dyDescent="0.2">
      <c r="A315" s="118"/>
      <c r="B315" s="3"/>
      <c r="C315" s="6"/>
      <c r="D315" s="11" t="s">
        <v>185</v>
      </c>
      <c r="E315" s="131">
        <v>-360300000</v>
      </c>
    </row>
    <row r="316" spans="1:5" x14ac:dyDescent="0.2">
      <c r="A316" s="118"/>
      <c r="B316" s="3"/>
      <c r="C316" s="6"/>
      <c r="D316" s="11"/>
      <c r="E316" s="131"/>
    </row>
    <row r="317" spans="1:5" ht="34.200000000000003" x14ac:dyDescent="0.2">
      <c r="A317" s="118"/>
      <c r="B317" s="81">
        <f>+B313+1</f>
        <v>197</v>
      </c>
      <c r="C317" s="83"/>
      <c r="D317" s="23" t="s">
        <v>135</v>
      </c>
      <c r="E317" s="112" t="s">
        <v>607</v>
      </c>
    </row>
    <row r="318" spans="1:5" x14ac:dyDescent="0.2">
      <c r="A318" s="118"/>
      <c r="B318" s="3"/>
      <c r="C318" s="6"/>
      <c r="D318" s="11" t="s">
        <v>136</v>
      </c>
      <c r="E318" s="105">
        <v>141401000</v>
      </c>
    </row>
    <row r="319" spans="1:5" x14ac:dyDescent="0.2">
      <c r="A319" s="118"/>
      <c r="B319" s="6"/>
      <c r="C319" s="6"/>
      <c r="D319" s="11" t="s">
        <v>137</v>
      </c>
      <c r="E319" s="105">
        <v>141402000</v>
      </c>
    </row>
    <row r="320" spans="1:5" x14ac:dyDescent="0.2">
      <c r="A320" s="118"/>
      <c r="B320" s="6"/>
      <c r="C320" s="6"/>
      <c r="D320" s="11" t="s">
        <v>138</v>
      </c>
      <c r="E320" s="105">
        <v>141403000</v>
      </c>
    </row>
    <row r="321" spans="1:5" x14ac:dyDescent="0.2">
      <c r="A321" s="118"/>
      <c r="B321" s="6"/>
      <c r="C321" s="6"/>
      <c r="D321" s="11" t="s">
        <v>139</v>
      </c>
      <c r="E321" s="105">
        <v>141404000</v>
      </c>
    </row>
    <row r="322" spans="1:5" x14ac:dyDescent="0.2">
      <c r="A322" s="118"/>
      <c r="B322" s="6"/>
      <c r="C322" s="6"/>
      <c r="D322" s="11" t="s">
        <v>184</v>
      </c>
      <c r="E322" s="131">
        <v>-360200000</v>
      </c>
    </row>
    <row r="323" spans="1:5" x14ac:dyDescent="0.2">
      <c r="A323" s="118"/>
      <c r="B323" s="6"/>
      <c r="C323" s="6"/>
      <c r="D323" s="11" t="s">
        <v>509</v>
      </c>
      <c r="E323" s="131">
        <v>-380100000</v>
      </c>
    </row>
    <row r="324" spans="1:5" x14ac:dyDescent="0.2">
      <c r="A324" s="118"/>
      <c r="B324" s="6"/>
      <c r="C324" s="6"/>
      <c r="D324" s="11" t="s">
        <v>511</v>
      </c>
      <c r="E324" s="131">
        <v>-380500000</v>
      </c>
    </row>
    <row r="325" spans="1:5" ht="12" thickBot="1" x14ac:dyDescent="0.25">
      <c r="A325" s="119"/>
      <c r="B325" s="120"/>
      <c r="C325" s="120"/>
      <c r="D325" s="121" t="s">
        <v>13</v>
      </c>
      <c r="E325" s="137">
        <v>-390600000</v>
      </c>
    </row>
  </sheetData>
  <mergeCells count="5">
    <mergeCell ref="A5:E5"/>
    <mergeCell ref="A6:E6"/>
    <mergeCell ref="A8:C8"/>
    <mergeCell ref="D8:D9"/>
    <mergeCell ref="E8:E9"/>
  </mergeCells>
  <pageMargins left="0.51181102362204722" right="0.51181102362204722" top="0.35433070866141736" bottom="0.35433070866141736" header="0.31496062992125984" footer="0.31496062992125984"/>
  <pageSetup scale="83" orientation="portrait" r:id="rId1"/>
  <headerFooter>
    <oddFooter>&amp;R&amp;P/&amp;N</oddFooter>
  </headerFooter>
  <rowBreaks count="5" manualBreakCount="5">
    <brk id="67" max="4" man="1"/>
    <brk id="109" max="4" man="1"/>
    <brk id="159" max="4" man="1"/>
    <brk id="215" max="4" man="1"/>
    <brk id="263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194"/>
  <sheetViews>
    <sheetView showGridLines="0" view="pageBreakPreview" topLeftCell="A139" zoomScale="130" zoomScaleNormal="140" zoomScaleSheetLayoutView="130" workbookViewId="0">
      <selection activeCell="E45" sqref="E45"/>
    </sheetView>
  </sheetViews>
  <sheetFormatPr baseColWidth="10" defaultColWidth="11.44140625" defaultRowHeight="11.4" x14ac:dyDescent="0.2"/>
  <cols>
    <col min="1" max="1" width="5.21875" style="5" customWidth="1"/>
    <col min="2" max="2" width="5.5546875" style="13" customWidth="1"/>
    <col min="3" max="3" width="4.77734375" style="5" customWidth="1"/>
    <col min="4" max="4" width="70.5546875" style="15" customWidth="1"/>
    <col min="5" max="5" width="24.5546875" style="15" customWidth="1"/>
    <col min="6" max="6" width="11.44140625" style="5"/>
    <col min="7" max="7" width="27.21875" style="5" customWidth="1"/>
    <col min="8" max="8" width="51.77734375" style="5" customWidth="1"/>
    <col min="9" max="16384" width="11.44140625" style="5"/>
  </cols>
  <sheetData>
    <row r="1" spans="1:5" ht="12" x14ac:dyDescent="0.25">
      <c r="A1" s="4"/>
    </row>
    <row r="2" spans="1:5" ht="12" x14ac:dyDescent="0.25">
      <c r="A2" s="4"/>
    </row>
    <row r="3" spans="1:5" ht="12" x14ac:dyDescent="0.25">
      <c r="A3" s="4"/>
    </row>
    <row r="4" spans="1:5" ht="16.8" customHeight="1" x14ac:dyDescent="0.25">
      <c r="A4" s="4"/>
      <c r="D4" s="21"/>
    </row>
    <row r="5" spans="1:5" x14ac:dyDescent="0.2">
      <c r="A5" s="209" t="s">
        <v>44</v>
      </c>
      <c r="B5" s="209"/>
      <c r="C5" s="209"/>
      <c r="D5" s="209"/>
      <c r="E5" s="209"/>
    </row>
    <row r="6" spans="1:5" ht="12" x14ac:dyDescent="0.25">
      <c r="A6" s="210" t="s">
        <v>43</v>
      </c>
      <c r="B6" s="210"/>
      <c r="C6" s="210"/>
      <c r="D6" s="210"/>
      <c r="E6" s="210"/>
    </row>
    <row r="7" spans="1:5" ht="12.6" thickBot="1" x14ac:dyDescent="0.3">
      <c r="A7" s="4"/>
      <c r="B7" s="14"/>
      <c r="D7" s="21"/>
    </row>
    <row r="8" spans="1:5" ht="25.5" customHeight="1" thickBot="1" x14ac:dyDescent="0.3">
      <c r="A8" s="211" t="s">
        <v>43</v>
      </c>
      <c r="B8" s="212"/>
      <c r="C8" s="213"/>
      <c r="D8" s="214" t="s">
        <v>68</v>
      </c>
      <c r="E8" s="216" t="s">
        <v>67</v>
      </c>
    </row>
    <row r="9" spans="1:5" ht="12.6" thickBot="1" x14ac:dyDescent="0.3">
      <c r="A9" s="184">
        <v>1</v>
      </c>
      <c r="B9" s="193">
        <v>2</v>
      </c>
      <c r="C9" s="193">
        <v>3</v>
      </c>
      <c r="D9" s="215"/>
      <c r="E9" s="217"/>
    </row>
    <row r="10" spans="1:5" ht="24" x14ac:dyDescent="0.25">
      <c r="A10" s="171">
        <v>200</v>
      </c>
      <c r="B10" s="172"/>
      <c r="C10" s="172"/>
      <c r="D10" s="173" t="s">
        <v>66</v>
      </c>
      <c r="E10" s="174" t="s">
        <v>542</v>
      </c>
    </row>
    <row r="11" spans="1:5" ht="24" x14ac:dyDescent="0.25">
      <c r="A11" s="97">
        <v>210</v>
      </c>
      <c r="B11" s="80"/>
      <c r="C11" s="80"/>
      <c r="D11" s="60" t="s">
        <v>548</v>
      </c>
      <c r="E11" s="122" t="s">
        <v>94</v>
      </c>
    </row>
    <row r="12" spans="1:5" ht="12" x14ac:dyDescent="0.25">
      <c r="A12" s="93"/>
      <c r="B12" s="3">
        <f>+A11+1</f>
        <v>211</v>
      </c>
      <c r="C12" s="3"/>
      <c r="D12" s="10" t="s">
        <v>58</v>
      </c>
      <c r="E12" s="99">
        <v>210100000</v>
      </c>
    </row>
    <row r="13" spans="1:5" x14ac:dyDescent="0.2">
      <c r="A13" s="93"/>
      <c r="B13" s="3"/>
      <c r="C13" s="3"/>
      <c r="D13" s="11" t="s">
        <v>51</v>
      </c>
      <c r="E13" s="99">
        <v>210101000</v>
      </c>
    </row>
    <row r="14" spans="1:5" x14ac:dyDescent="0.2">
      <c r="A14" s="93"/>
      <c r="B14" s="3"/>
      <c r="C14" s="3"/>
      <c r="D14" s="11" t="s">
        <v>50</v>
      </c>
      <c r="E14" s="99">
        <v>210102000</v>
      </c>
    </row>
    <row r="15" spans="1:5" x14ac:dyDescent="0.2">
      <c r="A15" s="93"/>
      <c r="B15" s="3"/>
      <c r="C15" s="3"/>
      <c r="D15" s="11"/>
      <c r="E15" s="99"/>
    </row>
    <row r="16" spans="1:5" ht="12" x14ac:dyDescent="0.25">
      <c r="A16" s="93"/>
      <c r="B16" s="3">
        <f>+B12+1</f>
        <v>212</v>
      </c>
      <c r="C16" s="3"/>
      <c r="D16" s="10" t="s">
        <v>57</v>
      </c>
      <c r="E16" s="99">
        <v>210200000</v>
      </c>
    </row>
    <row r="17" spans="1:5" x14ac:dyDescent="0.2">
      <c r="A17" s="93"/>
      <c r="B17" s="3"/>
      <c r="C17" s="3"/>
      <c r="D17" s="11" t="s">
        <v>48</v>
      </c>
      <c r="E17" s="99">
        <v>210201000</v>
      </c>
    </row>
    <row r="18" spans="1:5" x14ac:dyDescent="0.2">
      <c r="A18" s="93"/>
      <c r="B18" s="3"/>
      <c r="C18" s="3"/>
      <c r="D18" s="11" t="s">
        <v>47</v>
      </c>
      <c r="E18" s="99">
        <v>210202000</v>
      </c>
    </row>
    <row r="19" spans="1:5" x14ac:dyDescent="0.2">
      <c r="A19" s="93"/>
      <c r="B19" s="3"/>
      <c r="C19" s="3"/>
      <c r="D19" s="11"/>
      <c r="E19" s="99"/>
    </row>
    <row r="20" spans="1:5" ht="12" x14ac:dyDescent="0.25">
      <c r="A20" s="93"/>
      <c r="B20" s="3">
        <f>+B16+1</f>
        <v>213</v>
      </c>
      <c r="C20" s="3"/>
      <c r="D20" s="10" t="s">
        <v>56</v>
      </c>
      <c r="E20" s="99">
        <v>210300000</v>
      </c>
    </row>
    <row r="21" spans="1:5" x14ac:dyDescent="0.2">
      <c r="A21" s="93"/>
      <c r="B21" s="3"/>
      <c r="C21" s="3"/>
      <c r="D21" s="11" t="s">
        <v>48</v>
      </c>
      <c r="E21" s="99">
        <v>210301000</v>
      </c>
    </row>
    <row r="22" spans="1:5" x14ac:dyDescent="0.2">
      <c r="A22" s="93"/>
      <c r="B22" s="3"/>
      <c r="C22" s="3"/>
      <c r="D22" s="11"/>
      <c r="E22" s="99"/>
    </row>
    <row r="23" spans="1:5" ht="12" x14ac:dyDescent="0.25">
      <c r="A23" s="93"/>
      <c r="B23" s="81">
        <f>+B20+1</f>
        <v>214</v>
      </c>
      <c r="C23" s="3"/>
      <c r="D23" s="10" t="s">
        <v>55</v>
      </c>
      <c r="E23" s="107">
        <v>210400000</v>
      </c>
    </row>
    <row r="24" spans="1:5" x14ac:dyDescent="0.2">
      <c r="A24" s="93"/>
      <c r="B24" s="3"/>
      <c r="C24" s="3"/>
      <c r="D24" s="11" t="s">
        <v>54</v>
      </c>
      <c r="E24" s="99">
        <v>210401000</v>
      </c>
    </row>
    <row r="25" spans="1:5" x14ac:dyDescent="0.2">
      <c r="A25" s="93"/>
      <c r="B25" s="3"/>
      <c r="C25" s="3"/>
      <c r="D25" s="11" t="s">
        <v>50</v>
      </c>
      <c r="E25" s="99">
        <v>210402000</v>
      </c>
    </row>
    <row r="26" spans="1:5" x14ac:dyDescent="0.2">
      <c r="A26" s="93"/>
      <c r="B26" s="3"/>
      <c r="C26" s="3"/>
      <c r="D26" s="11"/>
      <c r="E26" s="99"/>
    </row>
    <row r="27" spans="1:5" ht="24" x14ac:dyDescent="0.25">
      <c r="A27" s="93"/>
      <c r="B27" s="81">
        <f>+B23+1</f>
        <v>215</v>
      </c>
      <c r="C27" s="3"/>
      <c r="D27" s="10" t="s">
        <v>53</v>
      </c>
      <c r="E27" s="107">
        <v>210500000</v>
      </c>
    </row>
    <row r="28" spans="1:5" x14ac:dyDescent="0.2">
      <c r="A28" s="93"/>
      <c r="B28" s="3"/>
      <c r="C28" s="3"/>
      <c r="D28" s="11" t="s">
        <v>194</v>
      </c>
      <c r="E28" s="99">
        <v>210501000</v>
      </c>
    </row>
    <row r="29" spans="1:5" x14ac:dyDescent="0.2">
      <c r="A29" s="93"/>
      <c r="B29" s="3"/>
      <c r="C29" s="3"/>
      <c r="D29" s="11" t="s">
        <v>195</v>
      </c>
      <c r="E29" s="99">
        <v>210502000</v>
      </c>
    </row>
    <row r="30" spans="1:5" x14ac:dyDescent="0.2">
      <c r="A30" s="93"/>
      <c r="B30" s="3"/>
      <c r="C30" s="3"/>
      <c r="D30" s="11"/>
      <c r="E30" s="99"/>
    </row>
    <row r="31" spans="1:5" ht="12" x14ac:dyDescent="0.25">
      <c r="A31" s="93"/>
      <c r="B31" s="3">
        <f>+B27+1</f>
        <v>216</v>
      </c>
      <c r="C31" s="3"/>
      <c r="D31" s="10" t="s">
        <v>196</v>
      </c>
      <c r="E31" s="99">
        <v>210600000</v>
      </c>
    </row>
    <row r="32" spans="1:5" x14ac:dyDescent="0.2">
      <c r="A32" s="93"/>
      <c r="B32" s="3"/>
      <c r="C32" s="3"/>
      <c r="D32" s="11" t="s">
        <v>51</v>
      </c>
      <c r="E32" s="99">
        <v>210601000</v>
      </c>
    </row>
    <row r="33" spans="1:5" x14ac:dyDescent="0.2">
      <c r="A33" s="93"/>
      <c r="B33" s="3"/>
      <c r="C33" s="3"/>
      <c r="D33" s="11" t="s">
        <v>50</v>
      </c>
      <c r="E33" s="99">
        <v>210602000</v>
      </c>
    </row>
    <row r="34" spans="1:5" x14ac:dyDescent="0.2">
      <c r="A34" s="93"/>
      <c r="B34" s="3"/>
      <c r="C34" s="3"/>
      <c r="D34" s="11"/>
      <c r="E34" s="99"/>
    </row>
    <row r="35" spans="1:5" ht="12" x14ac:dyDescent="0.25">
      <c r="A35" s="93"/>
      <c r="B35" s="3">
        <f>+B31+1</f>
        <v>217</v>
      </c>
      <c r="C35" s="3"/>
      <c r="D35" s="10" t="s">
        <v>52</v>
      </c>
      <c r="E35" s="99">
        <v>210700000</v>
      </c>
    </row>
    <row r="36" spans="1:5" x14ac:dyDescent="0.2">
      <c r="A36" s="93"/>
      <c r="B36" s="3"/>
      <c r="C36" s="3"/>
      <c r="D36" s="11" t="s">
        <v>51</v>
      </c>
      <c r="E36" s="99">
        <v>210701000</v>
      </c>
    </row>
    <row r="37" spans="1:5" x14ac:dyDescent="0.2">
      <c r="A37" s="93"/>
      <c r="B37" s="3"/>
      <c r="C37" s="3"/>
      <c r="D37" s="11" t="s">
        <v>50</v>
      </c>
      <c r="E37" s="99">
        <v>210702000</v>
      </c>
    </row>
    <row r="38" spans="1:5" x14ac:dyDescent="0.2">
      <c r="A38" s="93"/>
      <c r="B38" s="3"/>
      <c r="C38" s="3"/>
      <c r="D38" s="11"/>
      <c r="E38" s="99"/>
    </row>
    <row r="39" spans="1:5" ht="12" x14ac:dyDescent="0.25">
      <c r="A39" s="93"/>
      <c r="B39" s="3">
        <f>+B35+1</f>
        <v>218</v>
      </c>
      <c r="C39" s="3"/>
      <c r="D39" s="10" t="s">
        <v>49</v>
      </c>
      <c r="E39" s="99">
        <v>210800000</v>
      </c>
    </row>
    <row r="40" spans="1:5" x14ac:dyDescent="0.2">
      <c r="A40" s="93"/>
      <c r="B40" s="3"/>
      <c r="C40" s="3"/>
      <c r="D40" s="11" t="s">
        <v>48</v>
      </c>
      <c r="E40" s="99">
        <v>210801000</v>
      </c>
    </row>
    <row r="41" spans="1:5" ht="12.75" customHeight="1" x14ac:dyDescent="0.2">
      <c r="A41" s="93"/>
      <c r="B41" s="3"/>
      <c r="C41" s="3"/>
      <c r="D41" s="11" t="s">
        <v>47</v>
      </c>
      <c r="E41" s="99">
        <v>210802000</v>
      </c>
    </row>
    <row r="42" spans="1:5" x14ac:dyDescent="0.2">
      <c r="A42" s="93"/>
      <c r="B42" s="3"/>
      <c r="C42" s="3"/>
      <c r="D42" s="11"/>
      <c r="E42" s="99"/>
    </row>
    <row r="43" spans="1:5" ht="13.2" customHeight="1" x14ac:dyDescent="0.25">
      <c r="A43" s="93"/>
      <c r="B43" s="3">
        <f>+B39+1</f>
        <v>219</v>
      </c>
      <c r="C43" s="3"/>
      <c r="D43" s="10" t="s">
        <v>46</v>
      </c>
      <c r="E43" s="99">
        <v>210900000</v>
      </c>
    </row>
    <row r="44" spans="1:5" x14ac:dyDescent="0.2">
      <c r="A44" s="93"/>
      <c r="B44" s="3"/>
      <c r="C44" s="3"/>
      <c r="D44" s="11"/>
      <c r="E44" s="138"/>
    </row>
    <row r="45" spans="1:5" ht="24" x14ac:dyDescent="0.2">
      <c r="A45" s="97">
        <f>+B43+1</f>
        <v>220</v>
      </c>
      <c r="B45" s="80"/>
      <c r="C45" s="80"/>
      <c r="D45" s="60" t="s">
        <v>199</v>
      </c>
      <c r="E45" s="132" t="s">
        <v>407</v>
      </c>
    </row>
    <row r="46" spans="1:5" x14ac:dyDescent="0.2">
      <c r="A46" s="93"/>
      <c r="B46" s="3"/>
      <c r="C46" s="3"/>
      <c r="D46" s="3"/>
      <c r="E46" s="139"/>
    </row>
    <row r="47" spans="1:5" ht="12" x14ac:dyDescent="0.25">
      <c r="A47" s="93"/>
      <c r="B47" s="3">
        <f>+A45+1</f>
        <v>221</v>
      </c>
      <c r="C47" s="3"/>
      <c r="D47" s="17" t="s">
        <v>198</v>
      </c>
      <c r="E47" s="96">
        <v>220100000</v>
      </c>
    </row>
    <row r="48" spans="1:5" ht="12" x14ac:dyDescent="0.25">
      <c r="A48" s="93"/>
      <c r="B48" s="3"/>
      <c r="C48" s="3"/>
      <c r="D48" s="17"/>
      <c r="E48" s="96"/>
    </row>
    <row r="49" spans="1:5" ht="12" x14ac:dyDescent="0.25">
      <c r="A49" s="93"/>
      <c r="B49" s="3">
        <f>+B47+1</f>
        <v>222</v>
      </c>
      <c r="C49" s="3"/>
      <c r="D49" s="17" t="s">
        <v>61</v>
      </c>
      <c r="E49" s="96">
        <v>220200000</v>
      </c>
    </row>
    <row r="50" spans="1:5" x14ac:dyDescent="0.2">
      <c r="A50" s="93"/>
      <c r="B50" s="3"/>
      <c r="C50" s="3"/>
      <c r="D50" s="16"/>
      <c r="E50" s="96"/>
    </row>
    <row r="51" spans="1:5" ht="12" x14ac:dyDescent="0.25">
      <c r="A51" s="93"/>
      <c r="B51" s="3">
        <f>+B49+1</f>
        <v>223</v>
      </c>
      <c r="C51" s="3"/>
      <c r="D51" s="17" t="s">
        <v>60</v>
      </c>
      <c r="E51" s="96">
        <v>220300000</v>
      </c>
    </row>
    <row r="52" spans="1:5" x14ac:dyDescent="0.2">
      <c r="A52" s="93"/>
      <c r="B52" s="3"/>
      <c r="C52" s="3"/>
      <c r="D52" s="16"/>
      <c r="E52" s="96"/>
    </row>
    <row r="53" spans="1:5" ht="12" x14ac:dyDescent="0.25">
      <c r="A53" s="93"/>
      <c r="B53" s="3">
        <f>+B51+1</f>
        <v>224</v>
      </c>
      <c r="C53" s="3"/>
      <c r="D53" s="17" t="s">
        <v>200</v>
      </c>
      <c r="E53" s="96">
        <v>220400000</v>
      </c>
    </row>
    <row r="54" spans="1:5" x14ac:dyDescent="0.2">
      <c r="A54" s="93"/>
      <c r="B54" s="3"/>
      <c r="C54" s="3"/>
      <c r="D54" s="16"/>
      <c r="E54" s="96"/>
    </row>
    <row r="55" spans="1:5" ht="12" x14ac:dyDescent="0.25">
      <c r="A55" s="93"/>
      <c r="B55" s="3">
        <f>+B53+1</f>
        <v>225</v>
      </c>
      <c r="C55" s="3"/>
      <c r="D55" s="17" t="s">
        <v>59</v>
      </c>
      <c r="E55" s="96">
        <v>220500000</v>
      </c>
    </row>
    <row r="56" spans="1:5" x14ac:dyDescent="0.2">
      <c r="A56" s="93"/>
      <c r="B56" s="3"/>
      <c r="C56" s="3"/>
      <c r="D56" s="16"/>
      <c r="E56" s="96"/>
    </row>
    <row r="57" spans="1:5" ht="24" customHeight="1" x14ac:dyDescent="0.25">
      <c r="A57" s="93"/>
      <c r="B57" s="81">
        <f>+B55+1</f>
        <v>226</v>
      </c>
      <c r="C57" s="3"/>
      <c r="D57" s="17" t="s">
        <v>201</v>
      </c>
      <c r="E57" s="140">
        <v>220600000</v>
      </c>
    </row>
    <row r="58" spans="1:5" x14ac:dyDescent="0.2">
      <c r="A58" s="93"/>
      <c r="B58" s="3"/>
      <c r="C58" s="3"/>
      <c r="D58" s="11"/>
      <c r="E58" s="138"/>
    </row>
    <row r="59" spans="1:5" ht="15" customHeight="1" x14ac:dyDescent="0.25">
      <c r="A59" s="97">
        <f>+B57+1</f>
        <v>227</v>
      </c>
      <c r="B59" s="80"/>
      <c r="C59" s="80"/>
      <c r="D59" s="60" t="s">
        <v>392</v>
      </c>
      <c r="E59" s="109" t="s">
        <v>408</v>
      </c>
    </row>
    <row r="60" spans="1:5" ht="15" customHeight="1" x14ac:dyDescent="0.2">
      <c r="A60" s="93"/>
      <c r="B60" s="3"/>
      <c r="C60" s="3"/>
      <c r="D60" s="3"/>
      <c r="E60" s="139"/>
    </row>
    <row r="61" spans="1:5" ht="12" x14ac:dyDescent="0.25">
      <c r="A61" s="93"/>
      <c r="B61" s="3">
        <f>+A59+1</f>
        <v>228</v>
      </c>
      <c r="C61" s="3"/>
      <c r="D61" s="10" t="s">
        <v>63</v>
      </c>
      <c r="E61" s="99">
        <v>211000000</v>
      </c>
    </row>
    <row r="62" spans="1:5" ht="12" x14ac:dyDescent="0.25">
      <c r="A62" s="93"/>
      <c r="B62" s="3"/>
      <c r="C62" s="3"/>
      <c r="D62" s="17"/>
      <c r="E62" s="96"/>
    </row>
    <row r="63" spans="1:5" ht="12" x14ac:dyDescent="0.25">
      <c r="A63" s="93"/>
      <c r="B63" s="3">
        <f>+B61+1</f>
        <v>229</v>
      </c>
      <c r="C63" s="3"/>
      <c r="D63" s="17" t="s">
        <v>62</v>
      </c>
      <c r="E63" s="96">
        <v>211100000</v>
      </c>
    </row>
    <row r="64" spans="1:5" ht="12" x14ac:dyDescent="0.25">
      <c r="A64" s="93"/>
      <c r="B64" s="3"/>
      <c r="C64" s="3"/>
      <c r="D64" s="17"/>
      <c r="E64" s="96"/>
    </row>
    <row r="65" spans="1:6" ht="12" x14ac:dyDescent="0.25">
      <c r="A65" s="93"/>
      <c r="B65" s="3">
        <f>+B63+1</f>
        <v>230</v>
      </c>
      <c r="C65" s="3"/>
      <c r="D65" s="17" t="s">
        <v>197</v>
      </c>
      <c r="E65" s="96">
        <v>211200000</v>
      </c>
    </row>
    <row r="66" spans="1:6" ht="12" x14ac:dyDescent="0.25">
      <c r="A66" s="93"/>
      <c r="B66" s="3"/>
      <c r="C66" s="3"/>
      <c r="D66" s="17"/>
      <c r="E66" s="96"/>
    </row>
    <row r="67" spans="1:6" ht="12" x14ac:dyDescent="0.25">
      <c r="A67" s="93"/>
      <c r="B67" s="3">
        <f>+B65+1</f>
        <v>231</v>
      </c>
      <c r="C67" s="3"/>
      <c r="D67" s="17" t="s">
        <v>393</v>
      </c>
      <c r="E67" s="96"/>
    </row>
    <row r="68" spans="1:6" x14ac:dyDescent="0.2">
      <c r="A68" s="93"/>
      <c r="B68" s="3"/>
      <c r="C68" s="3"/>
      <c r="D68" s="16" t="s">
        <v>409</v>
      </c>
      <c r="E68" s="96">
        <v>280300000</v>
      </c>
    </row>
    <row r="69" spans="1:6" ht="12.75" customHeight="1" x14ac:dyDescent="0.2">
      <c r="A69" s="93"/>
      <c r="B69" s="3"/>
      <c r="C69" s="3"/>
      <c r="D69" s="16" t="s">
        <v>410</v>
      </c>
      <c r="E69" s="96">
        <v>280400000</v>
      </c>
    </row>
    <row r="70" spans="1:6" x14ac:dyDescent="0.2">
      <c r="A70" s="93"/>
      <c r="B70" s="3"/>
      <c r="C70" s="3"/>
      <c r="D70" s="16"/>
      <c r="E70" s="96"/>
    </row>
    <row r="71" spans="1:6" ht="12" x14ac:dyDescent="0.25">
      <c r="A71" s="108">
        <f>+B67+1</f>
        <v>232</v>
      </c>
      <c r="B71" s="7"/>
      <c r="C71" s="7"/>
      <c r="D71" s="12" t="s">
        <v>95</v>
      </c>
      <c r="E71" s="109" t="s">
        <v>543</v>
      </c>
    </row>
    <row r="72" spans="1:6" x14ac:dyDescent="0.2">
      <c r="A72" s="93"/>
      <c r="B72" s="3"/>
      <c r="C72" s="3"/>
      <c r="D72" s="3"/>
      <c r="E72" s="139"/>
    </row>
    <row r="73" spans="1:6" ht="12" x14ac:dyDescent="0.25">
      <c r="A73" s="93"/>
      <c r="B73" s="3">
        <f>+A71+1</f>
        <v>233</v>
      </c>
      <c r="C73" s="3"/>
      <c r="D73" s="10" t="s">
        <v>65</v>
      </c>
      <c r="E73" s="99"/>
    </row>
    <row r="74" spans="1:6" x14ac:dyDescent="0.2">
      <c r="A74" s="93"/>
      <c r="B74" s="3"/>
      <c r="C74" s="3"/>
      <c r="D74" s="11" t="s">
        <v>203</v>
      </c>
      <c r="E74" s="99">
        <v>291300000</v>
      </c>
    </row>
    <row r="75" spans="1:6" x14ac:dyDescent="0.2">
      <c r="A75" s="93"/>
      <c r="B75" s="3"/>
      <c r="C75" s="3"/>
      <c r="D75" s="11" t="s">
        <v>204</v>
      </c>
      <c r="E75" s="99">
        <v>291400000</v>
      </c>
    </row>
    <row r="76" spans="1:6" ht="9" customHeight="1" x14ac:dyDescent="0.25">
      <c r="A76" s="93"/>
      <c r="B76" s="3"/>
      <c r="C76" s="3"/>
      <c r="D76" s="10"/>
      <c r="E76" s="99"/>
    </row>
    <row r="77" spans="1:6" ht="12" x14ac:dyDescent="0.25">
      <c r="A77" s="93"/>
      <c r="B77" s="3">
        <f>+B73+1</f>
        <v>234</v>
      </c>
      <c r="C77" s="3"/>
      <c r="D77" s="10" t="s">
        <v>202</v>
      </c>
      <c r="E77" s="99" t="s">
        <v>544</v>
      </c>
    </row>
    <row r="78" spans="1:6" ht="15" customHeight="1" x14ac:dyDescent="0.2">
      <c r="A78" s="93"/>
      <c r="B78" s="3"/>
      <c r="C78" s="3">
        <f>+B77+1</f>
        <v>235</v>
      </c>
      <c r="D78" s="11" t="s">
        <v>208</v>
      </c>
      <c r="E78" s="99">
        <v>240100000</v>
      </c>
      <c r="F78" s="9"/>
    </row>
    <row r="79" spans="1:6" x14ac:dyDescent="0.2">
      <c r="A79" s="93"/>
      <c r="B79" s="3"/>
      <c r="C79" s="3"/>
      <c r="D79" s="11"/>
      <c r="E79" s="96"/>
      <c r="F79" s="9"/>
    </row>
    <row r="80" spans="1:6" ht="14.25" customHeight="1" x14ac:dyDescent="0.2">
      <c r="A80" s="93"/>
      <c r="B80" s="3"/>
      <c r="C80" s="3">
        <f>+C78+1</f>
        <v>236</v>
      </c>
      <c r="D80" s="11" t="s">
        <v>209</v>
      </c>
      <c r="E80" s="96">
        <v>240300000</v>
      </c>
      <c r="F80" s="9"/>
    </row>
    <row r="81" spans="1:5" ht="12" x14ac:dyDescent="0.25">
      <c r="A81" s="93"/>
      <c r="B81" s="3"/>
      <c r="C81" s="3"/>
      <c r="D81" s="22"/>
      <c r="E81" s="141"/>
    </row>
    <row r="82" spans="1:5" x14ac:dyDescent="0.2">
      <c r="A82" s="93"/>
      <c r="B82" s="3"/>
      <c r="C82" s="3">
        <f>+C80+1</f>
        <v>237</v>
      </c>
      <c r="D82" s="65" t="s">
        <v>512</v>
      </c>
      <c r="E82" s="96">
        <v>240500000</v>
      </c>
    </row>
    <row r="83" spans="1:5" ht="12" x14ac:dyDescent="0.25">
      <c r="A83" s="93"/>
      <c r="B83" s="3"/>
      <c r="C83" s="3"/>
      <c r="D83" s="22"/>
      <c r="E83" s="141"/>
    </row>
    <row r="84" spans="1:5" ht="21" customHeight="1" x14ac:dyDescent="0.2">
      <c r="A84" s="93"/>
      <c r="B84" s="81">
        <f>+C82+1</f>
        <v>238</v>
      </c>
      <c r="C84" s="3"/>
      <c r="D84" s="23" t="s">
        <v>205</v>
      </c>
      <c r="E84" s="101" t="s">
        <v>549</v>
      </c>
    </row>
    <row r="85" spans="1:5" x14ac:dyDescent="0.2">
      <c r="A85" s="93"/>
      <c r="B85" s="3"/>
      <c r="C85" s="3">
        <f>+B84+1</f>
        <v>239</v>
      </c>
      <c r="D85" s="11" t="s">
        <v>206</v>
      </c>
      <c r="E85" s="99">
        <v>230100000</v>
      </c>
    </row>
    <row r="86" spans="1:5" x14ac:dyDescent="0.2">
      <c r="A86" s="93"/>
      <c r="B86" s="3"/>
      <c r="C86" s="3"/>
      <c r="D86" s="11"/>
      <c r="E86" s="99"/>
    </row>
    <row r="87" spans="1:5" x14ac:dyDescent="0.2">
      <c r="A87" s="93"/>
      <c r="B87" s="3"/>
      <c r="C87" s="3">
        <f>+C85+1</f>
        <v>240</v>
      </c>
      <c r="D87" s="11" t="s">
        <v>207</v>
      </c>
      <c r="E87" s="99">
        <v>230200000</v>
      </c>
    </row>
    <row r="88" spans="1:5" x14ac:dyDescent="0.2">
      <c r="A88" s="93"/>
      <c r="B88" s="3"/>
      <c r="C88" s="3"/>
      <c r="D88" s="11"/>
      <c r="E88" s="99"/>
    </row>
    <row r="89" spans="1:5" ht="24" customHeight="1" x14ac:dyDescent="0.2">
      <c r="A89" s="93"/>
      <c r="B89" s="3"/>
      <c r="C89" s="81">
        <f>+C87+1</f>
        <v>241</v>
      </c>
      <c r="D89" s="11" t="s">
        <v>550</v>
      </c>
      <c r="E89" s="131">
        <v>-230300000</v>
      </c>
    </row>
    <row r="90" spans="1:5" x14ac:dyDescent="0.2">
      <c r="A90" s="93"/>
      <c r="B90" s="3"/>
      <c r="C90" s="3"/>
      <c r="D90" s="11"/>
      <c r="E90" s="99"/>
    </row>
    <row r="91" spans="1:5" x14ac:dyDescent="0.2">
      <c r="A91" s="93"/>
      <c r="B91" s="3"/>
      <c r="C91" s="3">
        <f>+C89+1</f>
        <v>242</v>
      </c>
      <c r="D91" s="11" t="s">
        <v>348</v>
      </c>
      <c r="E91" s="99">
        <v>280600000</v>
      </c>
    </row>
    <row r="92" spans="1:5" x14ac:dyDescent="0.2">
      <c r="A92" s="93"/>
      <c r="B92" s="3"/>
      <c r="C92" s="3"/>
      <c r="D92" s="11"/>
      <c r="E92" s="99"/>
    </row>
    <row r="93" spans="1:5" ht="12" x14ac:dyDescent="0.25">
      <c r="A93" s="93"/>
      <c r="B93" s="3">
        <f>+C91+1</f>
        <v>243</v>
      </c>
      <c r="C93" s="3"/>
      <c r="D93" s="10" t="s">
        <v>213</v>
      </c>
      <c r="E93" s="99"/>
    </row>
    <row r="94" spans="1:5" x14ac:dyDescent="0.2">
      <c r="A94" s="93"/>
      <c r="B94" s="3"/>
      <c r="C94" s="3"/>
      <c r="D94" s="11" t="s">
        <v>210</v>
      </c>
      <c r="E94" s="99">
        <v>280101000</v>
      </c>
    </row>
    <row r="95" spans="1:5" x14ac:dyDescent="0.2">
      <c r="A95" s="93"/>
      <c r="B95" s="3"/>
      <c r="C95" s="3"/>
      <c r="D95" s="11" t="s">
        <v>211</v>
      </c>
      <c r="E95" s="99">
        <v>280102000</v>
      </c>
    </row>
    <row r="96" spans="1:5" x14ac:dyDescent="0.2">
      <c r="A96" s="93"/>
      <c r="B96" s="3"/>
      <c r="C96" s="3"/>
      <c r="D96" s="11" t="s">
        <v>212</v>
      </c>
      <c r="E96" s="99">
        <v>280103000</v>
      </c>
    </row>
    <row r="97" spans="1:5" ht="11.25" customHeight="1" x14ac:dyDescent="0.2">
      <c r="A97" s="93"/>
      <c r="B97" s="3"/>
      <c r="C97" s="3"/>
      <c r="D97" s="11" t="s">
        <v>349</v>
      </c>
      <c r="E97" s="99">
        <v>280104000</v>
      </c>
    </row>
    <row r="98" spans="1:5" ht="11.25" customHeight="1" x14ac:dyDescent="0.2">
      <c r="A98" s="93"/>
      <c r="B98" s="3"/>
      <c r="C98" s="3"/>
      <c r="D98" s="11" t="s">
        <v>411</v>
      </c>
      <c r="E98" s="99">
        <v>280200000</v>
      </c>
    </row>
    <row r="99" spans="1:5" ht="11.25" customHeight="1" x14ac:dyDescent="0.2">
      <c r="A99" s="93"/>
      <c r="B99" s="3"/>
      <c r="C99" s="3"/>
      <c r="D99" s="11"/>
      <c r="E99" s="99"/>
    </row>
    <row r="100" spans="1:5" ht="11.25" customHeight="1" x14ac:dyDescent="0.25">
      <c r="A100" s="97">
        <f>+B93+1</f>
        <v>244</v>
      </c>
      <c r="B100" s="7"/>
      <c r="C100" s="7"/>
      <c r="D100" s="12" t="s">
        <v>517</v>
      </c>
      <c r="E100" s="109">
        <v>240600000</v>
      </c>
    </row>
    <row r="101" spans="1:5" x14ac:dyDescent="0.2">
      <c r="A101" s="93"/>
      <c r="B101" s="3">
        <f>+A100+1</f>
        <v>245</v>
      </c>
      <c r="C101" s="3"/>
      <c r="D101" s="11" t="s">
        <v>518</v>
      </c>
      <c r="E101" s="99">
        <v>240601000</v>
      </c>
    </row>
    <row r="102" spans="1:5" x14ac:dyDescent="0.2">
      <c r="A102" s="93"/>
      <c r="B102" s="3"/>
      <c r="C102" s="3"/>
      <c r="D102" s="11"/>
      <c r="E102" s="99"/>
    </row>
    <row r="103" spans="1:5" ht="12" x14ac:dyDescent="0.25">
      <c r="A103" s="97">
        <f>+B101+1</f>
        <v>246</v>
      </c>
      <c r="B103" s="80"/>
      <c r="C103" s="80"/>
      <c r="D103" s="60" t="s">
        <v>97</v>
      </c>
      <c r="E103" s="109" t="s">
        <v>519</v>
      </c>
    </row>
    <row r="104" spans="1:5" x14ac:dyDescent="0.2">
      <c r="A104" s="93"/>
      <c r="B104" s="3"/>
      <c r="C104" s="3"/>
      <c r="D104" s="3"/>
      <c r="E104" s="139"/>
    </row>
    <row r="105" spans="1:5" ht="12" x14ac:dyDescent="0.25">
      <c r="A105" s="142"/>
      <c r="B105" s="8">
        <f>+A103+1</f>
        <v>247</v>
      </c>
      <c r="C105" s="11"/>
      <c r="D105" s="10" t="s">
        <v>45</v>
      </c>
      <c r="E105" s="99">
        <v>290101000</v>
      </c>
    </row>
    <row r="106" spans="1:5" x14ac:dyDescent="0.2">
      <c r="A106" s="93"/>
      <c r="B106" s="3"/>
      <c r="C106" s="3"/>
      <c r="D106" s="11"/>
      <c r="E106" s="99"/>
    </row>
    <row r="107" spans="1:5" ht="12" x14ac:dyDescent="0.25">
      <c r="A107" s="93"/>
      <c r="B107" s="8">
        <f>+B105+1</f>
        <v>248</v>
      </c>
      <c r="C107" s="11"/>
      <c r="D107" s="10" t="s">
        <v>220</v>
      </c>
      <c r="E107" s="99">
        <v>290300000</v>
      </c>
    </row>
    <row r="108" spans="1:5" x14ac:dyDescent="0.2">
      <c r="A108" s="93"/>
      <c r="B108" s="3"/>
      <c r="C108" s="3"/>
      <c r="D108" s="11"/>
      <c r="E108" s="99"/>
    </row>
    <row r="109" spans="1:5" ht="12" x14ac:dyDescent="0.25">
      <c r="A109" s="93"/>
      <c r="B109" s="3">
        <f>+B107+1</f>
        <v>249</v>
      </c>
      <c r="C109" s="3"/>
      <c r="D109" s="10" t="s">
        <v>221</v>
      </c>
      <c r="E109" s="100"/>
    </row>
    <row r="110" spans="1:5" x14ac:dyDescent="0.2">
      <c r="A110" s="93"/>
      <c r="B110" s="3"/>
      <c r="C110" s="3"/>
      <c r="D110" s="11" t="s">
        <v>222</v>
      </c>
      <c r="E110" s="99">
        <v>290400000</v>
      </c>
    </row>
    <row r="111" spans="1:5" x14ac:dyDescent="0.2">
      <c r="A111" s="93"/>
      <c r="B111" s="3"/>
      <c r="C111" s="3"/>
      <c r="D111" s="11" t="s">
        <v>215</v>
      </c>
      <c r="E111" s="99">
        <v>290401000</v>
      </c>
    </row>
    <row r="112" spans="1:5" x14ac:dyDescent="0.2">
      <c r="A112" s="93"/>
      <c r="B112" s="3"/>
      <c r="C112" s="3"/>
      <c r="D112" s="11" t="s">
        <v>216</v>
      </c>
      <c r="E112" s="99">
        <v>290403000</v>
      </c>
    </row>
    <row r="113" spans="1:5" x14ac:dyDescent="0.2">
      <c r="A113" s="93"/>
      <c r="B113" s="3"/>
      <c r="C113" s="3"/>
      <c r="D113" s="11" t="s">
        <v>223</v>
      </c>
      <c r="E113" s="99">
        <v>290500000</v>
      </c>
    </row>
    <row r="114" spans="1:5" x14ac:dyDescent="0.2">
      <c r="A114" s="93"/>
      <c r="B114" s="3"/>
      <c r="C114" s="3"/>
      <c r="D114" s="11" t="s">
        <v>224</v>
      </c>
      <c r="E114" s="99">
        <v>290501000</v>
      </c>
    </row>
    <row r="115" spans="1:5" x14ac:dyDescent="0.2">
      <c r="A115" s="93"/>
      <c r="B115" s="3"/>
      <c r="C115" s="3"/>
      <c r="D115" s="11"/>
      <c r="E115" s="99"/>
    </row>
    <row r="116" spans="1:5" ht="12" x14ac:dyDescent="0.25">
      <c r="A116" s="93"/>
      <c r="B116" s="3">
        <f>+B109+1</f>
        <v>250</v>
      </c>
      <c r="C116" s="3"/>
      <c r="D116" s="10" t="s">
        <v>214</v>
      </c>
      <c r="E116" s="99"/>
    </row>
    <row r="117" spans="1:5" x14ac:dyDescent="0.2">
      <c r="A117" s="93"/>
      <c r="B117" s="3"/>
      <c r="C117" s="3"/>
      <c r="D117" s="11" t="s">
        <v>86</v>
      </c>
      <c r="E117" s="99">
        <v>290102000</v>
      </c>
    </row>
    <row r="118" spans="1:5" x14ac:dyDescent="0.2">
      <c r="A118" s="93"/>
      <c r="B118" s="3"/>
      <c r="C118" s="3"/>
      <c r="D118" s="11" t="s">
        <v>217</v>
      </c>
      <c r="E118" s="99">
        <v>290103000</v>
      </c>
    </row>
    <row r="119" spans="1:5" x14ac:dyDescent="0.2">
      <c r="A119" s="93"/>
      <c r="B119" s="3"/>
      <c r="C119" s="3"/>
      <c r="D119" s="11" t="s">
        <v>218</v>
      </c>
      <c r="E119" s="99">
        <v>290104000</v>
      </c>
    </row>
    <row r="120" spans="1:5" x14ac:dyDescent="0.2">
      <c r="A120" s="93"/>
      <c r="B120" s="3"/>
      <c r="C120" s="3"/>
      <c r="D120" s="11" t="s">
        <v>219</v>
      </c>
      <c r="E120" s="99">
        <v>290105000</v>
      </c>
    </row>
    <row r="121" spans="1:5" x14ac:dyDescent="0.2">
      <c r="A121" s="93"/>
      <c r="B121" s="3"/>
      <c r="C121" s="3"/>
      <c r="D121" s="11" t="s">
        <v>84</v>
      </c>
      <c r="E121" s="99">
        <v>290106000</v>
      </c>
    </row>
    <row r="122" spans="1:5" x14ac:dyDescent="0.2">
      <c r="A122" s="93"/>
      <c r="B122" s="3"/>
      <c r="C122" s="3"/>
      <c r="D122" s="11"/>
      <c r="E122" s="99"/>
    </row>
    <row r="123" spans="1:5" ht="12" x14ac:dyDescent="0.25">
      <c r="A123" s="93"/>
      <c r="B123" s="3">
        <f>+B116+1</f>
        <v>251</v>
      </c>
      <c r="C123" s="3"/>
      <c r="D123" s="10" t="s">
        <v>226</v>
      </c>
      <c r="E123" s="99">
        <v>290200000</v>
      </c>
    </row>
    <row r="124" spans="1:5" x14ac:dyDescent="0.2">
      <c r="A124" s="93"/>
      <c r="B124" s="3"/>
      <c r="C124" s="3"/>
      <c r="D124" s="11"/>
      <c r="E124" s="99"/>
    </row>
    <row r="125" spans="1:5" ht="12" x14ac:dyDescent="0.25">
      <c r="A125" s="93"/>
      <c r="B125" s="3">
        <f>+B123+1</f>
        <v>252</v>
      </c>
      <c r="C125" s="3"/>
      <c r="D125" s="10" t="s">
        <v>225</v>
      </c>
      <c r="E125" s="99">
        <v>290107000</v>
      </c>
    </row>
    <row r="126" spans="1:5" x14ac:dyDescent="0.2">
      <c r="A126" s="93"/>
      <c r="B126" s="3"/>
      <c r="C126" s="3"/>
      <c r="D126" s="11" t="s">
        <v>394</v>
      </c>
      <c r="E126" s="99">
        <v>290107100</v>
      </c>
    </row>
    <row r="127" spans="1:5" x14ac:dyDescent="0.2">
      <c r="A127" s="93"/>
      <c r="B127" s="3"/>
      <c r="C127" s="3"/>
      <c r="D127" s="11" t="s">
        <v>395</v>
      </c>
      <c r="E127" s="99">
        <v>290107200</v>
      </c>
    </row>
    <row r="128" spans="1:5" x14ac:dyDescent="0.2">
      <c r="A128" s="93"/>
      <c r="B128" s="3"/>
      <c r="C128" s="3"/>
      <c r="D128" s="11"/>
      <c r="E128" s="99"/>
    </row>
    <row r="129" spans="1:5" ht="12" x14ac:dyDescent="0.25">
      <c r="A129" s="108">
        <f>+B125+1</f>
        <v>253</v>
      </c>
      <c r="B129" s="7"/>
      <c r="C129" s="7"/>
      <c r="D129" s="12" t="s">
        <v>397</v>
      </c>
      <c r="E129" s="109" t="s">
        <v>520</v>
      </c>
    </row>
    <row r="130" spans="1:5" x14ac:dyDescent="0.2">
      <c r="A130" s="93"/>
      <c r="B130" s="3"/>
      <c r="C130" s="3"/>
      <c r="D130" s="11"/>
      <c r="E130" s="99"/>
    </row>
    <row r="131" spans="1:5" ht="12" x14ac:dyDescent="0.25">
      <c r="A131" s="93"/>
      <c r="B131" s="3">
        <f>+A129+1</f>
        <v>254</v>
      </c>
      <c r="C131" s="3"/>
      <c r="D131" s="10" t="s">
        <v>227</v>
      </c>
      <c r="E131" s="99">
        <v>270000000</v>
      </c>
    </row>
    <row r="132" spans="1:5" x14ac:dyDescent="0.2">
      <c r="A132" s="93"/>
      <c r="B132" s="3"/>
      <c r="C132" s="3"/>
      <c r="D132" s="11"/>
      <c r="E132" s="99"/>
    </row>
    <row r="133" spans="1:5" ht="12" x14ac:dyDescent="0.25">
      <c r="A133" s="93"/>
      <c r="B133" s="3">
        <f>+B131+1</f>
        <v>255</v>
      </c>
      <c r="C133" s="3"/>
      <c r="D133" s="10" t="s">
        <v>228</v>
      </c>
      <c r="E133" s="99">
        <v>290800000</v>
      </c>
    </row>
    <row r="134" spans="1:5" x14ac:dyDescent="0.2">
      <c r="A134" s="93"/>
      <c r="B134" s="3"/>
      <c r="C134" s="3"/>
      <c r="D134" s="11"/>
      <c r="E134" s="96"/>
    </row>
    <row r="135" spans="1:5" ht="12" x14ac:dyDescent="0.25">
      <c r="A135" s="108">
        <f>+B133+1</f>
        <v>256</v>
      </c>
      <c r="B135" s="7"/>
      <c r="C135" s="7"/>
      <c r="D135" s="12" t="s">
        <v>230</v>
      </c>
      <c r="E135" s="109" t="s">
        <v>521</v>
      </c>
    </row>
    <row r="136" spans="1:5" ht="12" x14ac:dyDescent="0.25">
      <c r="A136" s="93"/>
      <c r="B136" s="143"/>
      <c r="C136" s="3"/>
      <c r="D136" s="10"/>
      <c r="E136" s="99"/>
    </row>
    <row r="137" spans="1:5" ht="12.75" customHeight="1" x14ac:dyDescent="0.25">
      <c r="A137" s="93"/>
      <c r="B137" s="3">
        <f>+A135+1</f>
        <v>257</v>
      </c>
      <c r="C137" s="3"/>
      <c r="D137" s="10" t="s">
        <v>231</v>
      </c>
      <c r="E137" s="99">
        <v>260100000</v>
      </c>
    </row>
    <row r="138" spans="1:5" x14ac:dyDescent="0.2">
      <c r="A138" s="93"/>
      <c r="B138" s="3"/>
      <c r="C138" s="3"/>
      <c r="D138" s="11" t="s">
        <v>229</v>
      </c>
      <c r="E138" s="99"/>
    </row>
    <row r="139" spans="1:5" ht="12" x14ac:dyDescent="0.25">
      <c r="A139" s="93"/>
      <c r="B139" s="3">
        <f>+B137+1</f>
        <v>258</v>
      </c>
      <c r="C139" s="3"/>
      <c r="D139" s="10" t="s">
        <v>232</v>
      </c>
      <c r="E139" s="99">
        <v>260200000</v>
      </c>
    </row>
    <row r="140" spans="1:5" x14ac:dyDescent="0.2">
      <c r="A140" s="93"/>
      <c r="B140" s="3"/>
      <c r="C140" s="3"/>
      <c r="D140" s="11"/>
      <c r="E140" s="96"/>
    </row>
    <row r="141" spans="1:5" ht="24" x14ac:dyDescent="0.25">
      <c r="A141" s="97">
        <f>+B139+1</f>
        <v>259</v>
      </c>
      <c r="B141" s="80"/>
      <c r="C141" s="80"/>
      <c r="D141" s="60" t="s">
        <v>98</v>
      </c>
      <c r="E141" s="109" t="s">
        <v>522</v>
      </c>
    </row>
    <row r="142" spans="1:5" ht="12" x14ac:dyDescent="0.25">
      <c r="A142" s="93"/>
      <c r="B142" s="3">
        <f>A141+1</f>
        <v>260</v>
      </c>
      <c r="C142" s="3"/>
      <c r="D142" s="10" t="s">
        <v>233</v>
      </c>
      <c r="E142" s="99">
        <v>280500000</v>
      </c>
    </row>
    <row r="143" spans="1:5" ht="12" x14ac:dyDescent="0.25">
      <c r="A143" s="93"/>
      <c r="B143" s="53"/>
      <c r="C143" s="124"/>
      <c r="D143" s="54"/>
      <c r="E143" s="99"/>
    </row>
    <row r="144" spans="1:5" ht="12" x14ac:dyDescent="0.25">
      <c r="A144" s="93"/>
      <c r="B144" s="3">
        <f>+B142+1</f>
        <v>261</v>
      </c>
      <c r="C144" s="6"/>
      <c r="D144" s="10" t="s">
        <v>64</v>
      </c>
      <c r="E144" s="99">
        <v>281000000</v>
      </c>
    </row>
    <row r="145" spans="1:5" ht="12" x14ac:dyDescent="0.25">
      <c r="A145" s="93"/>
      <c r="B145" s="3"/>
      <c r="C145" s="6"/>
      <c r="D145" s="10"/>
      <c r="E145" s="99"/>
    </row>
    <row r="146" spans="1:5" ht="12" x14ac:dyDescent="0.25">
      <c r="A146" s="93"/>
      <c r="B146" s="3">
        <f>+B144+1</f>
        <v>262</v>
      </c>
      <c r="C146" s="3"/>
      <c r="D146" s="10" t="s">
        <v>0</v>
      </c>
      <c r="E146" s="99">
        <v>291100000</v>
      </c>
    </row>
    <row r="147" spans="1:5" x14ac:dyDescent="0.2">
      <c r="A147" s="93"/>
      <c r="B147" s="3"/>
      <c r="C147" s="3"/>
      <c r="D147" s="11"/>
      <c r="E147" s="99"/>
    </row>
    <row r="148" spans="1:5" ht="12" x14ac:dyDescent="0.2">
      <c r="A148" s="93"/>
      <c r="B148" s="3">
        <f>+B146+1</f>
        <v>263</v>
      </c>
      <c r="C148" s="3"/>
      <c r="D148" s="44" t="s">
        <v>234</v>
      </c>
      <c r="E148" s="96"/>
    </row>
    <row r="149" spans="1:5" x14ac:dyDescent="0.2">
      <c r="A149" s="118"/>
      <c r="B149" s="3"/>
      <c r="C149" s="6"/>
      <c r="D149" s="11" t="s">
        <v>235</v>
      </c>
      <c r="E149" s="99">
        <v>280801000</v>
      </c>
    </row>
    <row r="150" spans="1:5" x14ac:dyDescent="0.2">
      <c r="A150" s="118"/>
      <c r="B150" s="3"/>
      <c r="C150" s="6"/>
      <c r="D150" s="11" t="s">
        <v>236</v>
      </c>
      <c r="E150" s="99">
        <v>280804000</v>
      </c>
    </row>
    <row r="151" spans="1:5" x14ac:dyDescent="0.2">
      <c r="A151" s="118"/>
      <c r="B151" s="3"/>
      <c r="C151" s="6"/>
      <c r="D151" s="6"/>
      <c r="E151" s="100"/>
    </row>
    <row r="152" spans="1:5" ht="12" x14ac:dyDescent="0.25">
      <c r="A152" s="118"/>
      <c r="B152" s="3">
        <f>+B148+1</f>
        <v>264</v>
      </c>
      <c r="C152" s="6"/>
      <c r="D152" s="45" t="s">
        <v>238</v>
      </c>
      <c r="E152" s="99">
        <v>290600000</v>
      </c>
    </row>
    <row r="153" spans="1:5" x14ac:dyDescent="0.2">
      <c r="A153" s="118"/>
      <c r="B153" s="3"/>
      <c r="C153" s="6"/>
      <c r="D153" s="6"/>
      <c r="E153" s="100"/>
    </row>
    <row r="154" spans="1:5" ht="12" x14ac:dyDescent="0.2">
      <c r="A154" s="118"/>
      <c r="B154" s="3">
        <f>+B152+1</f>
        <v>265</v>
      </c>
      <c r="C154" s="6"/>
      <c r="D154" s="44" t="s">
        <v>237</v>
      </c>
      <c r="E154" s="99">
        <v>281100000</v>
      </c>
    </row>
    <row r="155" spans="1:5" x14ac:dyDescent="0.2">
      <c r="A155" s="118"/>
      <c r="B155" s="3"/>
      <c r="C155" s="6"/>
      <c r="D155" s="6"/>
      <c r="E155" s="100"/>
    </row>
    <row r="156" spans="1:5" ht="12.6" thickBot="1" x14ac:dyDescent="0.3">
      <c r="A156" s="119"/>
      <c r="B156" s="144">
        <f>+B154+1</f>
        <v>266</v>
      </c>
      <c r="C156" s="120"/>
      <c r="D156" s="145" t="s">
        <v>98</v>
      </c>
      <c r="E156" s="146">
        <v>291200000</v>
      </c>
    </row>
    <row r="157" spans="1:5" x14ac:dyDescent="0.2">
      <c r="E157" s="24"/>
    </row>
    <row r="158" spans="1:5" x14ac:dyDescent="0.2">
      <c r="E158" s="24"/>
    </row>
    <row r="159" spans="1:5" x14ac:dyDescent="0.2">
      <c r="E159" s="24"/>
    </row>
    <row r="160" spans="1:5" x14ac:dyDescent="0.2">
      <c r="E160" s="24"/>
    </row>
    <row r="161" spans="5:5" x14ac:dyDescent="0.2">
      <c r="E161" s="24"/>
    </row>
    <row r="162" spans="5:5" x14ac:dyDescent="0.2">
      <c r="E162" s="24"/>
    </row>
    <row r="163" spans="5:5" x14ac:dyDescent="0.2">
      <c r="E163" s="24"/>
    </row>
    <row r="164" spans="5:5" x14ac:dyDescent="0.2">
      <c r="E164" s="24"/>
    </row>
    <row r="165" spans="5:5" x14ac:dyDescent="0.2">
      <c r="E165" s="24"/>
    </row>
    <row r="166" spans="5:5" x14ac:dyDescent="0.2">
      <c r="E166" s="24"/>
    </row>
    <row r="167" spans="5:5" x14ac:dyDescent="0.2">
      <c r="E167" s="24"/>
    </row>
    <row r="168" spans="5:5" x14ac:dyDescent="0.2">
      <c r="E168" s="24"/>
    </row>
    <row r="169" spans="5:5" x14ac:dyDescent="0.2">
      <c r="E169" s="24"/>
    </row>
    <row r="170" spans="5:5" x14ac:dyDescent="0.2">
      <c r="E170" s="24"/>
    </row>
    <row r="171" spans="5:5" x14ac:dyDescent="0.2">
      <c r="E171" s="24"/>
    </row>
    <row r="172" spans="5:5" x14ac:dyDescent="0.2">
      <c r="E172" s="24"/>
    </row>
    <row r="173" spans="5:5" x14ac:dyDescent="0.2">
      <c r="E173" s="24"/>
    </row>
    <row r="174" spans="5:5" x14ac:dyDescent="0.2">
      <c r="E174" s="24"/>
    </row>
    <row r="175" spans="5:5" x14ac:dyDescent="0.2">
      <c r="E175" s="24"/>
    </row>
    <row r="176" spans="5:5" x14ac:dyDescent="0.2">
      <c r="E176" s="24"/>
    </row>
    <row r="177" spans="5:5" x14ac:dyDescent="0.2">
      <c r="E177" s="24"/>
    </row>
    <row r="178" spans="5:5" x14ac:dyDescent="0.2">
      <c r="E178" s="24"/>
    </row>
    <row r="179" spans="5:5" x14ac:dyDescent="0.2">
      <c r="E179" s="24"/>
    </row>
    <row r="180" spans="5:5" x14ac:dyDescent="0.2">
      <c r="E180" s="24"/>
    </row>
    <row r="181" spans="5:5" x14ac:dyDescent="0.2">
      <c r="E181" s="24"/>
    </row>
    <row r="182" spans="5:5" x14ac:dyDescent="0.2">
      <c r="E182" s="24"/>
    </row>
    <row r="183" spans="5:5" x14ac:dyDescent="0.2">
      <c r="E183" s="24"/>
    </row>
    <row r="184" spans="5:5" x14ac:dyDescent="0.2">
      <c r="E184" s="24"/>
    </row>
    <row r="185" spans="5:5" x14ac:dyDescent="0.2">
      <c r="E185" s="24"/>
    </row>
    <row r="186" spans="5:5" x14ac:dyDescent="0.2">
      <c r="E186" s="24"/>
    </row>
    <row r="187" spans="5:5" x14ac:dyDescent="0.2">
      <c r="E187" s="24"/>
    </row>
    <row r="188" spans="5:5" x14ac:dyDescent="0.2">
      <c r="E188" s="24"/>
    </row>
    <row r="189" spans="5:5" x14ac:dyDescent="0.2">
      <c r="E189" s="24"/>
    </row>
    <row r="190" spans="5:5" x14ac:dyDescent="0.2">
      <c r="E190" s="24"/>
    </row>
    <row r="191" spans="5:5" x14ac:dyDescent="0.2">
      <c r="E191" s="24"/>
    </row>
    <row r="192" spans="5:5" x14ac:dyDescent="0.2">
      <c r="E192" s="24"/>
    </row>
    <row r="193" spans="5:5" x14ac:dyDescent="0.2">
      <c r="E193" s="24"/>
    </row>
    <row r="194" spans="5:5" x14ac:dyDescent="0.2">
      <c r="E194" s="24"/>
    </row>
  </sheetData>
  <mergeCells count="5">
    <mergeCell ref="A8:C8"/>
    <mergeCell ref="A5:E5"/>
    <mergeCell ref="A6:E6"/>
    <mergeCell ref="E8:E9"/>
    <mergeCell ref="D8:D9"/>
  </mergeCells>
  <pageMargins left="0.51181102362204722" right="0.51181102362204722" top="0.35433070866141736" bottom="0.35433070866141736" header="0.31496062992125984" footer="0.31496062992125984"/>
  <pageSetup scale="83" orientation="portrait" horizontalDpi="300" verticalDpi="300" r:id="rId1"/>
  <headerFooter>
    <oddFooter>&amp;R&amp;P/&amp;N</oddFooter>
  </headerFooter>
  <rowBreaks count="2" manualBreakCount="2">
    <brk id="58" max="4" man="1"/>
    <brk id="114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43"/>
  <sheetViews>
    <sheetView showGridLines="0" view="pageBreakPreview" topLeftCell="A28" zoomScale="130" zoomScaleNormal="120" zoomScaleSheetLayoutView="130" workbookViewId="0">
      <selection activeCell="A7" sqref="A7:C7"/>
    </sheetView>
  </sheetViews>
  <sheetFormatPr baseColWidth="10" defaultColWidth="11.44140625" defaultRowHeight="13.8" x14ac:dyDescent="0.25"/>
  <cols>
    <col min="1" max="2" width="5.33203125" style="2" customWidth="1"/>
    <col min="3" max="3" width="5.44140625" style="2" customWidth="1"/>
    <col min="4" max="4" width="71.33203125" style="26" customWidth="1"/>
    <col min="5" max="5" width="22.77734375" style="26" customWidth="1"/>
    <col min="6" max="16384" width="11.44140625" style="2"/>
  </cols>
  <sheetData>
    <row r="1" spans="1:5" x14ac:dyDescent="0.25">
      <c r="A1" s="4"/>
      <c r="B1" s="5"/>
      <c r="C1" s="5"/>
      <c r="D1" s="15"/>
      <c r="E1" s="15"/>
    </row>
    <row r="2" spans="1:5" x14ac:dyDescent="0.25">
      <c r="A2" s="4"/>
      <c r="B2" s="5"/>
      <c r="C2" s="5"/>
      <c r="D2" s="15"/>
      <c r="E2" s="15"/>
    </row>
    <row r="3" spans="1:5" x14ac:dyDescent="0.25">
      <c r="A3" s="4"/>
      <c r="B3" s="5"/>
      <c r="C3" s="5"/>
      <c r="D3" s="21"/>
      <c r="E3" s="15"/>
    </row>
    <row r="4" spans="1:5" ht="19.8" customHeight="1" x14ac:dyDescent="0.25">
      <c r="A4" s="218" t="s">
        <v>44</v>
      </c>
      <c r="B4" s="218"/>
      <c r="C4" s="218"/>
      <c r="D4" s="218"/>
      <c r="E4" s="218"/>
    </row>
    <row r="5" spans="1:5" x14ac:dyDescent="0.25">
      <c r="A5" s="210" t="s">
        <v>43</v>
      </c>
      <c r="B5" s="210"/>
      <c r="C5" s="210"/>
      <c r="D5" s="210"/>
      <c r="E5" s="210"/>
    </row>
    <row r="6" spans="1:5" ht="14.4" thickBot="1" x14ac:dyDescent="0.3">
      <c r="A6" s="125"/>
      <c r="B6" s="126"/>
      <c r="C6" s="126"/>
      <c r="D6" s="127"/>
      <c r="E6" s="128"/>
    </row>
    <row r="7" spans="1:5" ht="24" customHeight="1" thickBot="1" x14ac:dyDescent="0.3">
      <c r="A7" s="211" t="s">
        <v>43</v>
      </c>
      <c r="B7" s="212"/>
      <c r="C7" s="213"/>
      <c r="D7" s="214" t="s">
        <v>74</v>
      </c>
      <c r="E7" s="216" t="s">
        <v>67</v>
      </c>
    </row>
    <row r="8" spans="1:5" ht="14.4" thickBot="1" x14ac:dyDescent="0.3">
      <c r="A8" s="184">
        <v>1</v>
      </c>
      <c r="B8" s="193">
        <v>2</v>
      </c>
      <c r="C8" s="193">
        <v>3</v>
      </c>
      <c r="D8" s="215"/>
      <c r="E8" s="217"/>
    </row>
    <row r="9" spans="1:5" x14ac:dyDescent="0.25">
      <c r="A9" s="175">
        <v>400</v>
      </c>
      <c r="B9" s="176"/>
      <c r="C9" s="176"/>
      <c r="D9" s="176" t="s">
        <v>248</v>
      </c>
      <c r="E9" s="177" t="s">
        <v>412</v>
      </c>
    </row>
    <row r="10" spans="1:5" ht="24" x14ac:dyDescent="0.25">
      <c r="A10" s="97">
        <f>+A9+10</f>
        <v>410</v>
      </c>
      <c r="B10" s="59"/>
      <c r="C10" s="59"/>
      <c r="D10" s="58" t="s">
        <v>249</v>
      </c>
      <c r="E10" s="160" t="s">
        <v>608</v>
      </c>
    </row>
    <row r="11" spans="1:5" x14ac:dyDescent="0.25">
      <c r="A11" s="93"/>
      <c r="B11" s="3">
        <f>+A10+1</f>
        <v>411</v>
      </c>
      <c r="C11" s="3"/>
      <c r="D11" s="10" t="s">
        <v>252</v>
      </c>
      <c r="E11" s="99" t="s">
        <v>413</v>
      </c>
    </row>
    <row r="12" spans="1:5" x14ac:dyDescent="0.25">
      <c r="A12" s="93"/>
      <c r="B12" s="3"/>
      <c r="C12" s="3">
        <f>+B11+1</f>
        <v>412</v>
      </c>
      <c r="D12" s="11" t="s">
        <v>73</v>
      </c>
      <c r="E12" s="99">
        <v>410100000</v>
      </c>
    </row>
    <row r="13" spans="1:5" x14ac:dyDescent="0.25">
      <c r="A13" s="93"/>
      <c r="B13" s="3"/>
      <c r="C13" s="3">
        <f>+C12+1</f>
        <v>413</v>
      </c>
      <c r="D13" s="11" t="s">
        <v>72</v>
      </c>
      <c r="E13" s="105">
        <v>410200000</v>
      </c>
    </row>
    <row r="14" spans="1:5" x14ac:dyDescent="0.25">
      <c r="A14" s="93"/>
      <c r="B14" s="3"/>
      <c r="C14" s="3">
        <f>+C13+1</f>
        <v>414</v>
      </c>
      <c r="D14" s="11" t="s">
        <v>71</v>
      </c>
      <c r="E14" s="105">
        <v>410300000</v>
      </c>
    </row>
    <row r="15" spans="1:5" x14ac:dyDescent="0.25">
      <c r="A15" s="93"/>
      <c r="B15" s="3"/>
      <c r="C15" s="3"/>
      <c r="D15" s="11"/>
      <c r="E15" s="99"/>
    </row>
    <row r="16" spans="1:5" x14ac:dyDescent="0.25">
      <c r="A16" s="93"/>
      <c r="B16" s="3">
        <f>+C14+1</f>
        <v>415</v>
      </c>
      <c r="C16" s="3"/>
      <c r="D16" s="10" t="s">
        <v>251</v>
      </c>
      <c r="E16" s="99">
        <v>430000000</v>
      </c>
    </row>
    <row r="17" spans="1:5" x14ac:dyDescent="0.25">
      <c r="A17" s="93"/>
      <c r="B17" s="3"/>
      <c r="C17" s="3">
        <f>+B16+1</f>
        <v>416</v>
      </c>
      <c r="D17" s="11" t="s">
        <v>70</v>
      </c>
      <c r="E17" s="99">
        <v>430200000</v>
      </c>
    </row>
    <row r="18" spans="1:5" x14ac:dyDescent="0.25">
      <c r="A18" s="93"/>
      <c r="B18" s="3"/>
      <c r="C18" s="3">
        <f>+C17+1</f>
        <v>417</v>
      </c>
      <c r="D18" s="11" t="s">
        <v>69</v>
      </c>
      <c r="E18" s="99">
        <v>430100000</v>
      </c>
    </row>
    <row r="19" spans="1:5" x14ac:dyDescent="0.25">
      <c r="A19" s="93"/>
      <c r="B19" s="3"/>
      <c r="C19" s="3"/>
      <c r="D19" s="20"/>
      <c r="E19" s="99"/>
    </row>
    <row r="20" spans="1:5" ht="13.2" customHeight="1" x14ac:dyDescent="0.25">
      <c r="A20" s="93"/>
      <c r="B20" s="3">
        <v>428</v>
      </c>
      <c r="C20" s="3"/>
      <c r="D20" s="10" t="s">
        <v>609</v>
      </c>
      <c r="E20" s="99">
        <v>430300000</v>
      </c>
    </row>
    <row r="21" spans="1:5" x14ac:dyDescent="0.25">
      <c r="A21" s="93"/>
      <c r="B21" s="3"/>
      <c r="C21" s="3"/>
      <c r="D21" s="20"/>
      <c r="E21" s="99"/>
    </row>
    <row r="22" spans="1:5" x14ac:dyDescent="0.25">
      <c r="A22" s="93"/>
      <c r="B22" s="3">
        <f>+C18+1</f>
        <v>418</v>
      </c>
      <c r="C22" s="3"/>
      <c r="D22" s="25" t="s">
        <v>232</v>
      </c>
      <c r="E22" s="99">
        <v>440000000</v>
      </c>
    </row>
    <row r="23" spans="1:5" x14ac:dyDescent="0.25">
      <c r="A23" s="93"/>
      <c r="B23" s="3"/>
      <c r="C23" s="3"/>
      <c r="D23" s="10"/>
      <c r="E23" s="99"/>
    </row>
    <row r="24" spans="1:5" x14ac:dyDescent="0.25">
      <c r="A24" s="93"/>
      <c r="B24" s="3">
        <f>+B22+1</f>
        <v>419</v>
      </c>
      <c r="C24" s="3"/>
      <c r="D24" s="10" t="s">
        <v>250</v>
      </c>
      <c r="E24" s="99" t="s">
        <v>414</v>
      </c>
    </row>
    <row r="25" spans="1:5" x14ac:dyDescent="0.25">
      <c r="A25" s="93"/>
      <c r="B25" s="3"/>
      <c r="C25" s="3">
        <f>+B24+1</f>
        <v>420</v>
      </c>
      <c r="D25" s="10" t="s">
        <v>239</v>
      </c>
      <c r="E25" s="99">
        <v>460100000</v>
      </c>
    </row>
    <row r="26" spans="1:5" x14ac:dyDescent="0.25">
      <c r="A26" s="93"/>
      <c r="B26" s="3"/>
      <c r="C26" s="3">
        <f>+C25+1</f>
        <v>421</v>
      </c>
      <c r="D26" s="10" t="s">
        <v>240</v>
      </c>
      <c r="E26" s="99">
        <v>460200000</v>
      </c>
    </row>
    <row r="27" spans="1:5" x14ac:dyDescent="0.25">
      <c r="A27" s="93"/>
      <c r="B27" s="3"/>
      <c r="C27" s="3"/>
      <c r="D27" s="11" t="s">
        <v>241</v>
      </c>
      <c r="E27" s="99">
        <v>460201000</v>
      </c>
    </row>
    <row r="28" spans="1:5" x14ac:dyDescent="0.25">
      <c r="A28" s="93"/>
      <c r="B28" s="3"/>
      <c r="C28" s="3"/>
      <c r="D28" s="11" t="s">
        <v>242</v>
      </c>
      <c r="E28" s="99">
        <v>460202000</v>
      </c>
    </row>
    <row r="29" spans="1:5" x14ac:dyDescent="0.25">
      <c r="A29" s="93"/>
      <c r="B29" s="3"/>
      <c r="C29" s="3">
        <f>+C26+1</f>
        <v>422</v>
      </c>
      <c r="D29" s="10" t="s">
        <v>243</v>
      </c>
      <c r="E29" s="99">
        <v>460300000</v>
      </c>
    </row>
    <row r="30" spans="1:5" x14ac:dyDescent="0.25">
      <c r="A30" s="93"/>
      <c r="B30" s="3"/>
      <c r="C30" s="3"/>
      <c r="D30" s="11" t="s">
        <v>244</v>
      </c>
      <c r="E30" s="99">
        <v>460301000</v>
      </c>
    </row>
    <row r="31" spans="1:5" x14ac:dyDescent="0.25">
      <c r="A31" s="93"/>
      <c r="B31" s="3"/>
      <c r="C31" s="3"/>
      <c r="D31" s="11" t="s">
        <v>245</v>
      </c>
      <c r="E31" s="99">
        <v>460302000</v>
      </c>
    </row>
    <row r="32" spans="1:5" x14ac:dyDescent="0.25">
      <c r="A32" s="93"/>
      <c r="B32" s="3"/>
      <c r="C32" s="3"/>
      <c r="D32" s="11"/>
      <c r="E32" s="99"/>
    </row>
    <row r="33" spans="1:5" ht="13.2" customHeight="1" x14ac:dyDescent="0.25">
      <c r="A33" s="93"/>
      <c r="B33" s="3">
        <f>+C29+1</f>
        <v>423</v>
      </c>
      <c r="C33" s="3"/>
      <c r="D33" s="10" t="s">
        <v>246</v>
      </c>
      <c r="E33" s="99">
        <v>470000000</v>
      </c>
    </row>
    <row r="34" spans="1:5" x14ac:dyDescent="0.25">
      <c r="A34" s="93"/>
      <c r="B34" s="3"/>
      <c r="C34" s="3"/>
      <c r="D34" s="11" t="s">
        <v>350</v>
      </c>
      <c r="E34" s="99">
        <v>470100000</v>
      </c>
    </row>
    <row r="35" spans="1:5" x14ac:dyDescent="0.25">
      <c r="A35" s="93"/>
      <c r="B35" s="3"/>
      <c r="C35" s="3"/>
      <c r="D35" s="11" t="s">
        <v>351</v>
      </c>
      <c r="E35" s="99">
        <v>470200000</v>
      </c>
    </row>
    <row r="36" spans="1:5" x14ac:dyDescent="0.25">
      <c r="A36" s="93"/>
      <c r="B36" s="3"/>
      <c r="C36" s="3"/>
      <c r="D36" s="11" t="s">
        <v>229</v>
      </c>
      <c r="E36" s="99"/>
    </row>
    <row r="37" spans="1:5" x14ac:dyDescent="0.25">
      <c r="A37" s="93"/>
      <c r="B37" s="3">
        <v>424</v>
      </c>
      <c r="C37" s="3"/>
      <c r="D37" s="10" t="s">
        <v>360</v>
      </c>
      <c r="E37" s="99">
        <v>568</v>
      </c>
    </row>
    <row r="38" spans="1:5" x14ac:dyDescent="0.25">
      <c r="A38" s="93"/>
      <c r="B38" s="3"/>
      <c r="C38" s="3"/>
      <c r="D38" s="11" t="s">
        <v>352</v>
      </c>
      <c r="E38" s="99">
        <v>480100000</v>
      </c>
    </row>
    <row r="39" spans="1:5" x14ac:dyDescent="0.25">
      <c r="A39" s="93"/>
      <c r="B39" s="3"/>
      <c r="C39" s="3"/>
      <c r="D39" s="11" t="s">
        <v>353</v>
      </c>
      <c r="E39" s="99">
        <v>480200000</v>
      </c>
    </row>
    <row r="40" spans="1:5" x14ac:dyDescent="0.25">
      <c r="A40" s="93"/>
      <c r="B40" s="3"/>
      <c r="C40" s="3"/>
      <c r="D40" s="10" t="s">
        <v>229</v>
      </c>
      <c r="E40" s="99"/>
    </row>
    <row r="41" spans="1:5" x14ac:dyDescent="0.25">
      <c r="A41" s="97">
        <v>425</v>
      </c>
      <c r="B41" s="59"/>
      <c r="C41" s="59"/>
      <c r="D41" s="58" t="s">
        <v>373</v>
      </c>
      <c r="E41" s="161" t="s">
        <v>415</v>
      </c>
    </row>
    <row r="42" spans="1:5" x14ac:dyDescent="0.25">
      <c r="A42" s="118"/>
      <c r="B42" s="3">
        <f>+A41+1</f>
        <v>426</v>
      </c>
      <c r="C42" s="3"/>
      <c r="D42" s="11" t="s">
        <v>247</v>
      </c>
      <c r="E42" s="99">
        <v>450</v>
      </c>
    </row>
    <row r="43" spans="1:5" ht="14.4" thickBot="1" x14ac:dyDescent="0.3">
      <c r="A43" s="119"/>
      <c r="B43" s="144">
        <f>+B42+1</f>
        <v>427</v>
      </c>
      <c r="C43" s="144"/>
      <c r="D43" s="121" t="s">
        <v>370</v>
      </c>
      <c r="E43" s="146">
        <v>490200000</v>
      </c>
    </row>
  </sheetData>
  <mergeCells count="5">
    <mergeCell ref="A7:C7"/>
    <mergeCell ref="D7:D8"/>
    <mergeCell ref="E7:E8"/>
    <mergeCell ref="A4:E4"/>
    <mergeCell ref="A5:E5"/>
  </mergeCells>
  <pageMargins left="0.51181102362204722" right="0.51181102362204722" top="0.35433070866141736" bottom="0.35433070866141736" header="0.31496062992125984" footer="0.31496062992125984"/>
  <pageSetup scale="83" orientation="portrait" horizontalDpi="300" verticalDpi="300" r:id="rId1"/>
  <headerFooter>
    <oddFooter>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5:F788"/>
  <sheetViews>
    <sheetView showGridLines="0" tabSelected="1" view="pageBreakPreview" topLeftCell="A190" zoomScale="130" zoomScaleNormal="160" zoomScaleSheetLayoutView="130" workbookViewId="0">
      <selection activeCell="E209" sqref="E209"/>
    </sheetView>
  </sheetViews>
  <sheetFormatPr baseColWidth="10" defaultColWidth="11.44140625" defaultRowHeight="12" x14ac:dyDescent="0.3"/>
  <cols>
    <col min="1" max="1" width="5.77734375" style="39" customWidth="1"/>
    <col min="2" max="2" width="5.21875" style="39" customWidth="1"/>
    <col min="3" max="3" width="5.21875" style="40" customWidth="1"/>
    <col min="4" max="4" width="62.21875" style="41" customWidth="1"/>
    <col min="5" max="5" width="31.5546875" style="52" customWidth="1"/>
    <col min="6" max="16384" width="11.44140625" style="32"/>
  </cols>
  <sheetData>
    <row r="5" spans="1:5" x14ac:dyDescent="0.25">
      <c r="A5" s="210" t="s">
        <v>43</v>
      </c>
      <c r="B5" s="210"/>
      <c r="C5" s="210"/>
      <c r="D5" s="210"/>
      <c r="E5" s="210"/>
    </row>
    <row r="6" spans="1:5" ht="12.6" thickBot="1" x14ac:dyDescent="0.35"/>
    <row r="7" spans="1:5" ht="25.8" customHeight="1" thickBot="1" x14ac:dyDescent="0.35">
      <c r="A7" s="219" t="s">
        <v>43</v>
      </c>
      <c r="B7" s="220"/>
      <c r="C7" s="221"/>
      <c r="D7" s="214" t="s">
        <v>76</v>
      </c>
      <c r="E7" s="216" t="s">
        <v>67</v>
      </c>
    </row>
    <row r="8" spans="1:5" ht="12.6" thickBot="1" x14ac:dyDescent="0.35">
      <c r="A8" s="190">
        <v>1</v>
      </c>
      <c r="B8" s="180">
        <v>2</v>
      </c>
      <c r="C8" s="180">
        <v>3</v>
      </c>
      <c r="D8" s="222"/>
      <c r="E8" s="223"/>
    </row>
    <row r="9" spans="1:5" x14ac:dyDescent="0.3">
      <c r="A9" s="90">
        <v>510</v>
      </c>
      <c r="B9" s="91"/>
      <c r="C9" s="91"/>
      <c r="D9" s="92" t="s">
        <v>267</v>
      </c>
      <c r="E9" s="148"/>
    </row>
    <row r="10" spans="1:5" x14ac:dyDescent="0.3">
      <c r="A10" s="149"/>
      <c r="B10" s="33">
        <f>+A9+1</f>
        <v>511</v>
      </c>
      <c r="C10" s="34"/>
      <c r="D10" s="68" t="s">
        <v>268</v>
      </c>
      <c r="E10" s="95" t="s">
        <v>315</v>
      </c>
    </row>
    <row r="11" spans="1:5" ht="22.8" x14ac:dyDescent="0.3">
      <c r="A11" s="149"/>
      <c r="B11" s="33"/>
      <c r="C11" s="34">
        <f>+B10+1</f>
        <v>512</v>
      </c>
      <c r="D11" s="37" t="s">
        <v>269</v>
      </c>
      <c r="E11" s="112" t="s">
        <v>610</v>
      </c>
    </row>
    <row r="12" spans="1:5" ht="11.4" x14ac:dyDescent="0.3">
      <c r="A12" s="149"/>
      <c r="B12" s="33"/>
      <c r="C12" s="34"/>
      <c r="D12" s="38" t="s">
        <v>441</v>
      </c>
      <c r="E12" s="95">
        <v>510100000</v>
      </c>
    </row>
    <row r="13" spans="1:5" ht="11.4" x14ac:dyDescent="0.3">
      <c r="A13" s="149"/>
      <c r="B13" s="33"/>
      <c r="C13" s="34"/>
      <c r="D13" s="38" t="s">
        <v>442</v>
      </c>
      <c r="E13" s="95">
        <v>510200000</v>
      </c>
    </row>
    <row r="14" spans="1:5" ht="11.4" x14ac:dyDescent="0.3">
      <c r="A14" s="149"/>
      <c r="B14" s="33"/>
      <c r="C14" s="34"/>
      <c r="D14" s="38" t="s">
        <v>443</v>
      </c>
      <c r="E14" s="95">
        <v>510300000</v>
      </c>
    </row>
    <row r="15" spans="1:5" ht="11.4" x14ac:dyDescent="0.3">
      <c r="A15" s="149"/>
      <c r="B15" s="33"/>
      <c r="C15" s="34"/>
      <c r="D15" s="38" t="s">
        <v>444</v>
      </c>
      <c r="E15" s="95">
        <v>510400000</v>
      </c>
    </row>
    <row r="16" spans="1:5" ht="11.4" x14ac:dyDescent="0.3">
      <c r="A16" s="149"/>
      <c r="B16" s="33"/>
      <c r="C16" s="34"/>
      <c r="D16" s="38" t="s">
        <v>445</v>
      </c>
      <c r="E16" s="95">
        <v>510500000</v>
      </c>
    </row>
    <row r="17" spans="1:5" ht="11.4" x14ac:dyDescent="0.3">
      <c r="A17" s="149"/>
      <c r="B17" s="33"/>
      <c r="C17" s="34"/>
      <c r="D17" s="38" t="s">
        <v>446</v>
      </c>
      <c r="E17" s="95">
        <v>510600000</v>
      </c>
    </row>
    <row r="18" spans="1:5" ht="11.4" x14ac:dyDescent="0.3">
      <c r="A18" s="149"/>
      <c r="B18" s="33"/>
      <c r="C18" s="34"/>
      <c r="D18" s="38"/>
      <c r="E18" s="95"/>
    </row>
    <row r="19" spans="1:5" ht="22.8" x14ac:dyDescent="0.3">
      <c r="A19" s="149"/>
      <c r="B19" s="33"/>
      <c r="C19" s="34">
        <f>+C11+1</f>
        <v>513</v>
      </c>
      <c r="D19" s="37" t="s">
        <v>416</v>
      </c>
      <c r="E19" s="112" t="s">
        <v>611</v>
      </c>
    </row>
    <row r="20" spans="1:5" ht="11.4" x14ac:dyDescent="0.3">
      <c r="A20" s="149"/>
      <c r="B20" s="33"/>
      <c r="C20" s="34"/>
      <c r="D20" s="69" t="s">
        <v>273</v>
      </c>
      <c r="E20" s="95">
        <v>610200000</v>
      </c>
    </row>
    <row r="21" spans="1:5" ht="11.4" x14ac:dyDescent="0.3">
      <c r="A21" s="149"/>
      <c r="B21" s="33"/>
      <c r="C21" s="34"/>
      <c r="D21" s="69" t="s">
        <v>447</v>
      </c>
      <c r="E21" s="95">
        <v>610300000</v>
      </c>
    </row>
    <row r="22" spans="1:5" ht="11.4" x14ac:dyDescent="0.3">
      <c r="A22" s="149"/>
      <c r="B22" s="33"/>
      <c r="C22" s="34"/>
      <c r="D22" s="69" t="s">
        <v>448</v>
      </c>
      <c r="E22" s="95">
        <v>610500000</v>
      </c>
    </row>
    <row r="23" spans="1:5" ht="11.4" x14ac:dyDescent="0.3">
      <c r="A23" s="149"/>
      <c r="B23" s="33"/>
      <c r="C23" s="34"/>
      <c r="D23" s="69" t="s">
        <v>449</v>
      </c>
      <c r="E23" s="95">
        <v>610600000</v>
      </c>
    </row>
    <row r="24" spans="1:5" ht="11.4" x14ac:dyDescent="0.3">
      <c r="A24" s="149"/>
      <c r="B24" s="33"/>
      <c r="C24" s="34"/>
      <c r="D24" s="69" t="s">
        <v>450</v>
      </c>
      <c r="E24" s="95">
        <v>610700000</v>
      </c>
    </row>
    <row r="25" spans="1:5" ht="11.4" x14ac:dyDescent="0.3">
      <c r="A25" s="149"/>
      <c r="B25" s="33"/>
      <c r="C25" s="34"/>
      <c r="D25" s="69" t="s">
        <v>451</v>
      </c>
      <c r="E25" s="95">
        <v>610800000</v>
      </c>
    </row>
    <row r="26" spans="1:5" ht="11.4" x14ac:dyDescent="0.3">
      <c r="A26" s="149"/>
      <c r="B26" s="33"/>
      <c r="C26" s="34"/>
      <c r="D26" s="69"/>
      <c r="E26" s="95"/>
    </row>
    <row r="27" spans="1:5" ht="22.8" x14ac:dyDescent="0.3">
      <c r="A27" s="149"/>
      <c r="B27" s="33">
        <f>+C19+1</f>
        <v>514</v>
      </c>
      <c r="C27" s="150"/>
      <c r="D27" s="37" t="s">
        <v>365</v>
      </c>
      <c r="E27" s="112" t="s">
        <v>612</v>
      </c>
    </row>
    <row r="28" spans="1:5" ht="11.4" x14ac:dyDescent="0.3">
      <c r="A28" s="149"/>
      <c r="B28" s="33"/>
      <c r="C28" s="34"/>
      <c r="D28" s="38" t="s">
        <v>545</v>
      </c>
      <c r="E28" s="95">
        <v>610100000</v>
      </c>
    </row>
    <row r="29" spans="1:5" ht="11.4" x14ac:dyDescent="0.3">
      <c r="A29" s="149"/>
      <c r="B29" s="33"/>
      <c r="C29" s="34"/>
      <c r="D29" s="38" t="s">
        <v>452</v>
      </c>
      <c r="E29" s="95">
        <v>610400000</v>
      </c>
    </row>
    <row r="30" spans="1:5" ht="11.4" x14ac:dyDescent="0.3">
      <c r="A30" s="149"/>
      <c r="B30" s="33"/>
      <c r="C30" s="34"/>
      <c r="D30" s="38" t="s">
        <v>453</v>
      </c>
      <c r="E30" s="95">
        <v>610900000</v>
      </c>
    </row>
    <row r="31" spans="1:5" ht="11.4" x14ac:dyDescent="0.3">
      <c r="A31" s="149"/>
      <c r="B31" s="33"/>
      <c r="C31" s="34"/>
      <c r="D31" s="38" t="s">
        <v>454</v>
      </c>
      <c r="E31" s="95">
        <v>611000000</v>
      </c>
    </row>
    <row r="32" spans="1:5" ht="11.4" x14ac:dyDescent="0.3">
      <c r="A32" s="149"/>
      <c r="B32" s="33"/>
      <c r="C32" s="34"/>
      <c r="D32" s="38" t="s">
        <v>455</v>
      </c>
      <c r="E32" s="95">
        <v>510700000</v>
      </c>
    </row>
    <row r="33" spans="1:6" ht="11.4" x14ac:dyDescent="0.3">
      <c r="A33" s="149"/>
      <c r="B33" s="33"/>
      <c r="C33" s="34"/>
      <c r="D33" s="38" t="s">
        <v>456</v>
      </c>
      <c r="E33" s="95">
        <v>510800000</v>
      </c>
    </row>
    <row r="34" spans="1:6" thickBot="1" x14ac:dyDescent="0.35">
      <c r="A34" s="149"/>
      <c r="B34" s="33"/>
      <c r="C34" s="34"/>
      <c r="D34" s="38"/>
      <c r="E34" s="95"/>
    </row>
    <row r="35" spans="1:6" x14ac:dyDescent="0.3">
      <c r="A35" s="90">
        <f>+B27+1</f>
        <v>515</v>
      </c>
      <c r="B35" s="91"/>
      <c r="C35" s="91"/>
      <c r="D35" s="92" t="s">
        <v>274</v>
      </c>
      <c r="E35" s="151" t="s">
        <v>316</v>
      </c>
    </row>
    <row r="36" spans="1:6" ht="12.6" thickBot="1" x14ac:dyDescent="0.35">
      <c r="A36" s="149"/>
      <c r="B36" s="33"/>
      <c r="C36" s="34"/>
      <c r="D36" s="37"/>
      <c r="E36" s="95"/>
      <c r="F36" s="32" t="str">
        <f t="shared" ref="F36:F61" si="0">+LOWER(D36)</f>
        <v/>
      </c>
    </row>
    <row r="37" spans="1:6" x14ac:dyDescent="0.3">
      <c r="A37" s="90">
        <f>+A35+1</f>
        <v>516</v>
      </c>
      <c r="B37" s="91"/>
      <c r="C37" s="91"/>
      <c r="D37" s="92" t="s">
        <v>303</v>
      </c>
      <c r="E37" s="151" t="s">
        <v>321</v>
      </c>
    </row>
    <row r="38" spans="1:6" x14ac:dyDescent="0.3">
      <c r="A38" s="149"/>
      <c r="B38" s="33">
        <f>+A37+1</f>
        <v>517</v>
      </c>
      <c r="C38" s="33"/>
      <c r="D38" s="37" t="s">
        <v>304</v>
      </c>
      <c r="E38" s="95" t="s">
        <v>318</v>
      </c>
    </row>
    <row r="39" spans="1:6" x14ac:dyDescent="0.3">
      <c r="A39" s="149"/>
      <c r="B39" s="33"/>
      <c r="C39" s="34">
        <f>+B38+1</f>
        <v>518</v>
      </c>
      <c r="D39" s="37" t="s">
        <v>275</v>
      </c>
      <c r="E39" s="95" t="s">
        <v>356</v>
      </c>
    </row>
    <row r="40" spans="1:6" ht="11.4" x14ac:dyDescent="0.3">
      <c r="A40" s="149"/>
      <c r="B40" s="33"/>
      <c r="C40" s="34"/>
      <c r="D40" s="38" t="s">
        <v>457</v>
      </c>
      <c r="E40" s="95">
        <v>620100000</v>
      </c>
    </row>
    <row r="41" spans="1:6" ht="11.4" x14ac:dyDescent="0.3">
      <c r="A41" s="149"/>
      <c r="B41" s="33"/>
      <c r="C41" s="34"/>
      <c r="D41" s="38" t="s">
        <v>458</v>
      </c>
      <c r="E41" s="95">
        <v>620200000</v>
      </c>
    </row>
    <row r="42" spans="1:6" ht="11.4" x14ac:dyDescent="0.3">
      <c r="A42" s="149"/>
      <c r="B42" s="33"/>
      <c r="C42" s="34"/>
      <c r="D42" s="38" t="s">
        <v>459</v>
      </c>
      <c r="E42" s="95">
        <v>620600000</v>
      </c>
    </row>
    <row r="43" spans="1:6" ht="11.4" x14ac:dyDescent="0.3">
      <c r="A43" s="149"/>
      <c r="B43" s="33"/>
      <c r="C43" s="34"/>
      <c r="D43" s="38" t="s">
        <v>460</v>
      </c>
      <c r="E43" s="95">
        <v>520100000</v>
      </c>
    </row>
    <row r="44" spans="1:6" ht="11.4" x14ac:dyDescent="0.3">
      <c r="A44" s="149"/>
      <c r="B44" s="33"/>
      <c r="C44" s="34"/>
      <c r="D44" s="38" t="s">
        <v>461</v>
      </c>
      <c r="E44" s="95">
        <v>520200000</v>
      </c>
    </row>
    <row r="45" spans="1:6" ht="11.4" x14ac:dyDescent="0.3">
      <c r="A45" s="149"/>
      <c r="B45" s="33"/>
      <c r="C45" s="34"/>
      <c r="D45" s="38" t="s">
        <v>462</v>
      </c>
      <c r="E45" s="95">
        <v>520600000</v>
      </c>
    </row>
    <row r="46" spans="1:6" ht="11.4" x14ac:dyDescent="0.3">
      <c r="A46" s="149"/>
      <c r="B46" s="33"/>
      <c r="C46" s="34"/>
      <c r="D46" s="38"/>
      <c r="E46" s="95"/>
    </row>
    <row r="47" spans="1:6" x14ac:dyDescent="0.3">
      <c r="A47" s="149"/>
      <c r="B47" s="33"/>
      <c r="C47" s="34">
        <f>+C39+1</f>
        <v>519</v>
      </c>
      <c r="D47" s="37" t="s">
        <v>276</v>
      </c>
      <c r="E47" s="95" t="s">
        <v>317</v>
      </c>
    </row>
    <row r="48" spans="1:6" ht="11.4" x14ac:dyDescent="0.3">
      <c r="A48" s="149"/>
      <c r="B48" s="33"/>
      <c r="C48" s="34"/>
      <c r="D48" s="38" t="s">
        <v>463</v>
      </c>
      <c r="E48" s="95">
        <v>620300000</v>
      </c>
    </row>
    <row r="49" spans="1:6" ht="11.4" x14ac:dyDescent="0.3">
      <c r="A49" s="149"/>
      <c r="B49" s="33"/>
      <c r="C49" s="34"/>
      <c r="D49" s="38" t="s">
        <v>464</v>
      </c>
      <c r="E49" s="95">
        <v>520300000</v>
      </c>
    </row>
    <row r="50" spans="1:6" ht="11.4" x14ac:dyDescent="0.3">
      <c r="A50" s="149"/>
      <c r="B50" s="33"/>
      <c r="C50" s="34"/>
      <c r="D50" s="38"/>
      <c r="E50" s="95"/>
      <c r="F50" s="32" t="str">
        <f t="shared" si="0"/>
        <v/>
      </c>
    </row>
    <row r="51" spans="1:6" x14ac:dyDescent="0.3">
      <c r="A51" s="149"/>
      <c r="B51" s="33">
        <f>+C47+1</f>
        <v>520</v>
      </c>
      <c r="C51" s="34"/>
      <c r="D51" s="37" t="s">
        <v>278</v>
      </c>
      <c r="E51" s="95" t="s">
        <v>75</v>
      </c>
    </row>
    <row r="52" spans="1:6" x14ac:dyDescent="0.3">
      <c r="A52" s="149"/>
      <c r="B52" s="33"/>
      <c r="C52" s="34">
        <f>+B51+1</f>
        <v>521</v>
      </c>
      <c r="D52" s="37" t="s">
        <v>279</v>
      </c>
      <c r="E52" s="95" t="s">
        <v>319</v>
      </c>
    </row>
    <row r="53" spans="1:6" ht="11.4" x14ac:dyDescent="0.3">
      <c r="A53" s="149"/>
      <c r="B53" s="33"/>
      <c r="C53" s="34"/>
      <c r="D53" s="38" t="s">
        <v>465</v>
      </c>
      <c r="E53" s="95">
        <v>620400000</v>
      </c>
    </row>
    <row r="54" spans="1:6" ht="11.4" x14ac:dyDescent="0.3">
      <c r="A54" s="149"/>
      <c r="B54" s="33"/>
      <c r="C54" s="34"/>
      <c r="D54" s="38" t="s">
        <v>466</v>
      </c>
      <c r="E54" s="95">
        <v>520400000</v>
      </c>
    </row>
    <row r="55" spans="1:6" x14ac:dyDescent="0.3">
      <c r="A55" s="149"/>
      <c r="B55" s="33"/>
      <c r="C55" s="34"/>
      <c r="D55" s="37"/>
      <c r="E55" s="95"/>
      <c r="F55" s="32" t="str">
        <f t="shared" si="0"/>
        <v/>
      </c>
    </row>
    <row r="56" spans="1:6" x14ac:dyDescent="0.3">
      <c r="A56" s="149"/>
      <c r="B56" s="33"/>
      <c r="C56" s="34">
        <f>+C52+1</f>
        <v>522</v>
      </c>
      <c r="D56" s="37" t="s">
        <v>277</v>
      </c>
      <c r="E56" s="95" t="s">
        <v>320</v>
      </c>
    </row>
    <row r="57" spans="1:6" ht="11.4" x14ac:dyDescent="0.3">
      <c r="A57" s="149"/>
      <c r="B57" s="33"/>
      <c r="C57" s="34"/>
      <c r="D57" s="38" t="s">
        <v>467</v>
      </c>
      <c r="E57" s="95">
        <v>620500000</v>
      </c>
    </row>
    <row r="58" spans="1:6" ht="11.4" x14ac:dyDescent="0.3">
      <c r="A58" s="149"/>
      <c r="B58" s="33"/>
      <c r="C58" s="34"/>
      <c r="D58" s="38" t="s">
        <v>468</v>
      </c>
      <c r="E58" s="95">
        <v>520500000</v>
      </c>
    </row>
    <row r="59" spans="1:6" ht="12.6" thickBot="1" x14ac:dyDescent="0.35">
      <c r="A59" s="149"/>
      <c r="B59" s="33"/>
      <c r="C59" s="34"/>
      <c r="D59" s="37"/>
      <c r="E59" s="95"/>
      <c r="F59" s="32" t="str">
        <f t="shared" si="0"/>
        <v/>
      </c>
    </row>
    <row r="60" spans="1:6" x14ac:dyDescent="0.3">
      <c r="A60" s="90">
        <f>+C56+1</f>
        <v>523</v>
      </c>
      <c r="B60" s="91"/>
      <c r="C60" s="91"/>
      <c r="D60" s="92" t="s">
        <v>281</v>
      </c>
      <c r="E60" s="151" t="s">
        <v>322</v>
      </c>
    </row>
    <row r="61" spans="1:6" ht="12.6" thickBot="1" x14ac:dyDescent="0.35">
      <c r="A61" s="149"/>
      <c r="B61" s="33"/>
      <c r="C61" s="34"/>
      <c r="D61" s="37"/>
      <c r="E61" s="95"/>
      <c r="F61" s="32" t="str">
        <f t="shared" si="0"/>
        <v/>
      </c>
    </row>
    <row r="62" spans="1:6" x14ac:dyDescent="0.3">
      <c r="A62" s="90">
        <f>+A60+1</f>
        <v>524</v>
      </c>
      <c r="B62" s="91"/>
      <c r="C62" s="91"/>
      <c r="D62" s="92" t="s">
        <v>336</v>
      </c>
      <c r="E62" s="151"/>
    </row>
    <row r="63" spans="1:6" ht="22.8" x14ac:dyDescent="0.3">
      <c r="A63" s="149"/>
      <c r="B63" s="33">
        <f>+A62+1</f>
        <v>525</v>
      </c>
      <c r="C63" s="34"/>
      <c r="D63" s="37" t="s">
        <v>328</v>
      </c>
      <c r="E63" s="152" t="s">
        <v>665</v>
      </c>
    </row>
    <row r="64" spans="1:6" ht="11.4" x14ac:dyDescent="0.3">
      <c r="A64" s="149"/>
      <c r="B64" s="33"/>
      <c r="C64" s="34"/>
      <c r="D64" s="38" t="s">
        <v>469</v>
      </c>
      <c r="E64" s="95">
        <v>640100000</v>
      </c>
    </row>
    <row r="65" spans="1:5" ht="11.4" x14ac:dyDescent="0.3">
      <c r="A65" s="149"/>
      <c r="B65" s="33"/>
      <c r="C65" s="34"/>
      <c r="D65" s="38" t="s">
        <v>470</v>
      </c>
      <c r="E65" s="95">
        <v>640300000</v>
      </c>
    </row>
    <row r="66" spans="1:5" ht="11.4" x14ac:dyDescent="0.3">
      <c r="A66" s="149"/>
      <c r="B66" s="33"/>
      <c r="C66" s="34"/>
      <c r="D66" s="38" t="s">
        <v>471</v>
      </c>
      <c r="E66" s="95">
        <v>640400000</v>
      </c>
    </row>
    <row r="67" spans="1:5" ht="11.4" x14ac:dyDescent="0.3">
      <c r="A67" s="149"/>
      <c r="B67" s="33"/>
      <c r="C67" s="34"/>
      <c r="D67" s="38" t="s">
        <v>472</v>
      </c>
      <c r="E67" s="95">
        <v>640500000</v>
      </c>
    </row>
    <row r="68" spans="1:5" ht="11.4" x14ac:dyDescent="0.3">
      <c r="A68" s="149"/>
      <c r="B68" s="33"/>
      <c r="C68" s="34"/>
      <c r="D68" s="38" t="s">
        <v>473</v>
      </c>
      <c r="E68" s="95">
        <v>640600000</v>
      </c>
    </row>
    <row r="69" spans="1:5" ht="11.4" x14ac:dyDescent="0.3">
      <c r="A69" s="149"/>
      <c r="B69" s="33"/>
      <c r="C69" s="34"/>
      <c r="D69" s="38" t="s">
        <v>474</v>
      </c>
      <c r="E69" s="95">
        <v>640700000</v>
      </c>
    </row>
    <row r="70" spans="1:5" ht="11.4" x14ac:dyDescent="0.3">
      <c r="A70" s="149"/>
      <c r="B70" s="33"/>
      <c r="C70" s="34"/>
      <c r="D70" s="38" t="s">
        <v>475</v>
      </c>
      <c r="E70" s="95">
        <v>640800000</v>
      </c>
    </row>
    <row r="71" spans="1:5" ht="22.8" x14ac:dyDescent="0.3">
      <c r="A71" s="149"/>
      <c r="B71" s="33"/>
      <c r="C71" s="34"/>
      <c r="D71" s="38" t="s">
        <v>476</v>
      </c>
      <c r="E71" s="95">
        <v>640900000</v>
      </c>
    </row>
    <row r="72" spans="1:5" ht="22.8" x14ac:dyDescent="0.3">
      <c r="A72" s="149"/>
      <c r="B72" s="33"/>
      <c r="C72" s="34"/>
      <c r="D72" s="38" t="s">
        <v>477</v>
      </c>
      <c r="E72" s="95">
        <v>541000000</v>
      </c>
    </row>
    <row r="73" spans="1:5" ht="11.4" x14ac:dyDescent="0.3">
      <c r="A73" s="149"/>
      <c r="B73" s="33"/>
      <c r="C73" s="34"/>
      <c r="D73" s="38" t="s">
        <v>478</v>
      </c>
      <c r="E73" s="95">
        <v>541100000</v>
      </c>
    </row>
    <row r="74" spans="1:5" ht="11.4" x14ac:dyDescent="0.3">
      <c r="A74" s="149"/>
      <c r="B74" s="33"/>
      <c r="C74" s="34"/>
      <c r="D74" s="38"/>
      <c r="E74" s="95"/>
    </row>
    <row r="75" spans="1:5" x14ac:dyDescent="0.3">
      <c r="A75" s="149"/>
      <c r="B75" s="33">
        <f>+B63+1</f>
        <v>526</v>
      </c>
      <c r="C75" s="34"/>
      <c r="D75" s="37" t="s">
        <v>329</v>
      </c>
      <c r="E75" s="95" t="s">
        <v>417</v>
      </c>
    </row>
    <row r="76" spans="1:5" ht="11.4" x14ac:dyDescent="0.3">
      <c r="A76" s="149"/>
      <c r="B76" s="33"/>
      <c r="C76" s="34"/>
      <c r="D76" s="55" t="s">
        <v>479</v>
      </c>
      <c r="E76" s="95">
        <v>540500000</v>
      </c>
    </row>
    <row r="77" spans="1:5" ht="11.4" x14ac:dyDescent="0.3">
      <c r="A77" s="149"/>
      <c r="B77" s="33"/>
      <c r="C77" s="34"/>
      <c r="D77" s="55" t="s">
        <v>480</v>
      </c>
      <c r="E77" s="95">
        <v>540600000</v>
      </c>
    </row>
    <row r="78" spans="1:5" ht="11.4" x14ac:dyDescent="0.3">
      <c r="A78" s="149"/>
      <c r="B78" s="33"/>
      <c r="C78" s="34"/>
      <c r="D78" s="55" t="s">
        <v>327</v>
      </c>
      <c r="E78" s="95">
        <v>540700000</v>
      </c>
    </row>
    <row r="79" spans="1:5" ht="11.4" x14ac:dyDescent="0.3">
      <c r="A79" s="149"/>
      <c r="B79" s="33"/>
      <c r="C79" s="34"/>
      <c r="D79" s="38"/>
      <c r="E79" s="95"/>
    </row>
    <row r="80" spans="1:5" x14ac:dyDescent="0.3">
      <c r="A80" s="149"/>
      <c r="B80" s="33">
        <f>+B75+1</f>
        <v>527</v>
      </c>
      <c r="C80" s="34"/>
      <c r="D80" s="37" t="s">
        <v>330</v>
      </c>
      <c r="E80" s="95" t="s">
        <v>323</v>
      </c>
    </row>
    <row r="81" spans="1:6" ht="11.4" x14ac:dyDescent="0.3">
      <c r="A81" s="149"/>
      <c r="B81" s="33"/>
      <c r="C81" s="34"/>
      <c r="D81" s="38"/>
      <c r="E81" s="95"/>
    </row>
    <row r="82" spans="1:6" ht="21" customHeight="1" x14ac:dyDescent="0.3">
      <c r="A82" s="149"/>
      <c r="B82" s="33">
        <f>+B80+1</f>
        <v>528</v>
      </c>
      <c r="C82" s="34"/>
      <c r="D82" s="37" t="s">
        <v>331</v>
      </c>
      <c r="E82" s="95" t="s">
        <v>660</v>
      </c>
    </row>
    <row r="83" spans="1:6" ht="11.4" x14ac:dyDescent="0.3">
      <c r="A83" s="149"/>
      <c r="B83" s="33"/>
      <c r="C83" s="34"/>
      <c r="D83" s="38" t="s">
        <v>481</v>
      </c>
      <c r="E83" s="95">
        <v>540100000</v>
      </c>
    </row>
    <row r="84" spans="1:6" ht="11.4" x14ac:dyDescent="0.3">
      <c r="A84" s="149"/>
      <c r="B84" s="33"/>
      <c r="C84" s="34"/>
      <c r="D84" s="38" t="s">
        <v>482</v>
      </c>
      <c r="E84" s="95">
        <v>540200000</v>
      </c>
    </row>
    <row r="85" spans="1:6" ht="22.8" x14ac:dyDescent="0.3">
      <c r="A85" s="149"/>
      <c r="B85" s="33"/>
      <c r="C85" s="34"/>
      <c r="D85" s="38" t="s">
        <v>483</v>
      </c>
      <c r="E85" s="95">
        <v>540300000</v>
      </c>
    </row>
    <row r="86" spans="1:6" ht="22.8" x14ac:dyDescent="0.3">
      <c r="A86" s="149"/>
      <c r="B86" s="33"/>
      <c r="C86" s="34"/>
      <c r="D86" s="38" t="s">
        <v>484</v>
      </c>
      <c r="E86" s="95">
        <v>540400000</v>
      </c>
    </row>
    <row r="87" spans="1:6" ht="11.4" x14ac:dyDescent="0.3">
      <c r="A87" s="149"/>
      <c r="B87" s="33"/>
      <c r="C87" s="34"/>
      <c r="D87" s="38" t="s">
        <v>485</v>
      </c>
      <c r="E87" s="95">
        <v>540800000</v>
      </c>
    </row>
    <row r="88" spans="1:6" ht="11.4" x14ac:dyDescent="0.2">
      <c r="A88" s="149"/>
      <c r="B88" s="33"/>
      <c r="C88" s="34"/>
      <c r="D88" s="38" t="s">
        <v>282</v>
      </c>
      <c r="E88" s="105">
        <v>641000000</v>
      </c>
    </row>
    <row r="89" spans="1:6" thickBot="1" x14ac:dyDescent="0.35">
      <c r="A89" s="149"/>
      <c r="B89" s="33"/>
      <c r="C89" s="34"/>
      <c r="D89" s="38"/>
      <c r="E89" s="95"/>
    </row>
    <row r="90" spans="1:6" x14ac:dyDescent="0.3">
      <c r="A90" s="90">
        <f>+B82+1</f>
        <v>529</v>
      </c>
      <c r="B90" s="91"/>
      <c r="C90" s="91"/>
      <c r="D90" s="92" t="s">
        <v>332</v>
      </c>
      <c r="E90" s="151" t="s">
        <v>357</v>
      </c>
    </row>
    <row r="91" spans="1:6" thickBot="1" x14ac:dyDescent="0.35">
      <c r="A91" s="149"/>
      <c r="B91" s="33"/>
      <c r="C91" s="34"/>
      <c r="D91" s="38"/>
      <c r="E91" s="95"/>
      <c r="F91" s="32" t="str">
        <f t="shared" ref="F91:F98" si="1">+LOWER(D91)</f>
        <v/>
      </c>
    </row>
    <row r="92" spans="1:6" x14ac:dyDescent="0.3">
      <c r="A92" s="90">
        <f>+A90+1</f>
        <v>530</v>
      </c>
      <c r="B92" s="91"/>
      <c r="C92" s="91"/>
      <c r="D92" s="92" t="s">
        <v>305</v>
      </c>
      <c r="E92" s="151" t="s">
        <v>333</v>
      </c>
    </row>
    <row r="93" spans="1:6" x14ac:dyDescent="0.3">
      <c r="A93" s="153"/>
      <c r="B93" s="33">
        <f>+A92+1</f>
        <v>531</v>
      </c>
      <c r="C93" s="33"/>
      <c r="D93" s="37" t="s">
        <v>306</v>
      </c>
      <c r="E93" s="95" t="s">
        <v>334</v>
      </c>
    </row>
    <row r="94" spans="1:6" x14ac:dyDescent="0.3">
      <c r="A94" s="153"/>
      <c r="B94" s="33"/>
      <c r="C94" s="33">
        <f>+B93+1</f>
        <v>532</v>
      </c>
      <c r="D94" s="37" t="s">
        <v>307</v>
      </c>
      <c r="E94" s="95" t="s">
        <v>516</v>
      </c>
    </row>
    <row r="95" spans="1:6" ht="11.4" x14ac:dyDescent="0.3">
      <c r="A95" s="153"/>
      <c r="B95" s="33"/>
      <c r="C95" s="33"/>
      <c r="D95" s="38" t="s">
        <v>486</v>
      </c>
      <c r="E95" s="95">
        <v>630100000</v>
      </c>
    </row>
    <row r="96" spans="1:6" ht="11.4" x14ac:dyDescent="0.3">
      <c r="A96" s="153"/>
      <c r="B96" s="33"/>
      <c r="C96" s="33"/>
      <c r="D96" s="38" t="s">
        <v>487</v>
      </c>
      <c r="E96" s="95">
        <v>630200000</v>
      </c>
    </row>
    <row r="97" spans="1:6" ht="11.4" x14ac:dyDescent="0.2">
      <c r="A97" s="153"/>
      <c r="B97" s="33"/>
      <c r="C97" s="33"/>
      <c r="D97" s="38" t="s">
        <v>386</v>
      </c>
      <c r="E97" s="105">
        <v>530900000</v>
      </c>
    </row>
    <row r="98" spans="1:6" ht="11.4" x14ac:dyDescent="0.3">
      <c r="A98" s="153"/>
      <c r="B98" s="33"/>
      <c r="C98" s="33"/>
      <c r="D98" s="38"/>
      <c r="E98" s="95"/>
      <c r="F98" s="32" t="str">
        <f t="shared" si="1"/>
        <v/>
      </c>
    </row>
    <row r="99" spans="1:6" x14ac:dyDescent="0.3">
      <c r="A99" s="153"/>
      <c r="B99" s="33"/>
      <c r="C99" s="34">
        <f>+C94+1</f>
        <v>533</v>
      </c>
      <c r="D99" s="37" t="s">
        <v>488</v>
      </c>
      <c r="E99" s="95">
        <v>630300000</v>
      </c>
    </row>
    <row r="100" spans="1:6" x14ac:dyDescent="0.3">
      <c r="A100" s="153"/>
      <c r="B100" s="33"/>
      <c r="C100" s="33"/>
      <c r="D100" s="37"/>
      <c r="E100" s="95"/>
    </row>
    <row r="101" spans="1:6" x14ac:dyDescent="0.3">
      <c r="A101" s="153"/>
      <c r="B101" s="33"/>
      <c r="C101" s="33">
        <f>+C99+1</f>
        <v>534</v>
      </c>
      <c r="D101" s="37" t="s">
        <v>280</v>
      </c>
      <c r="E101" s="95" t="s">
        <v>366</v>
      </c>
    </row>
    <row r="102" spans="1:6" ht="11.4" x14ac:dyDescent="0.3">
      <c r="A102" s="153"/>
      <c r="B102" s="33"/>
      <c r="C102" s="33"/>
      <c r="D102" s="38" t="s">
        <v>489</v>
      </c>
      <c r="E102" s="95">
        <v>630800000</v>
      </c>
    </row>
    <row r="103" spans="1:6" ht="11.4" x14ac:dyDescent="0.3">
      <c r="A103" s="153"/>
      <c r="B103" s="33"/>
      <c r="C103" s="33"/>
      <c r="D103" s="38" t="s">
        <v>490</v>
      </c>
      <c r="E103" s="95">
        <v>630900000</v>
      </c>
    </row>
    <row r="104" spans="1:6" x14ac:dyDescent="0.3">
      <c r="A104" s="153"/>
      <c r="B104" s="33"/>
      <c r="C104" s="33"/>
      <c r="D104" s="37"/>
      <c r="E104" s="95"/>
    </row>
    <row r="105" spans="1:6" x14ac:dyDescent="0.3">
      <c r="A105" s="153"/>
      <c r="B105" s="33">
        <f>+C101+1</f>
        <v>535</v>
      </c>
      <c r="C105" s="33"/>
      <c r="D105" s="37" t="s">
        <v>286</v>
      </c>
      <c r="E105" s="95" t="s">
        <v>387</v>
      </c>
    </row>
    <row r="106" spans="1:6" ht="11.4" x14ac:dyDescent="0.3">
      <c r="A106" s="153"/>
      <c r="B106" s="33"/>
      <c r="C106" s="36">
        <f>+B105+1</f>
        <v>536</v>
      </c>
      <c r="D106" s="55" t="s">
        <v>283</v>
      </c>
      <c r="E106" s="95">
        <v>650100000</v>
      </c>
    </row>
    <row r="107" spans="1:6" ht="11.4" x14ac:dyDescent="0.3">
      <c r="A107" s="153"/>
      <c r="B107" s="33"/>
      <c r="C107" s="36">
        <f>+C106+1</f>
        <v>537</v>
      </c>
      <c r="D107" s="55" t="s">
        <v>284</v>
      </c>
      <c r="E107" s="95">
        <v>650200000</v>
      </c>
    </row>
    <row r="108" spans="1:6" ht="11.4" x14ac:dyDescent="0.2">
      <c r="A108" s="153"/>
      <c r="B108" s="33"/>
      <c r="C108" s="33">
        <f>+C107+1</f>
        <v>538</v>
      </c>
      <c r="D108" s="38" t="s">
        <v>285</v>
      </c>
      <c r="E108" s="105">
        <v>551200000</v>
      </c>
    </row>
    <row r="109" spans="1:6" thickBot="1" x14ac:dyDescent="0.25">
      <c r="A109" s="149"/>
      <c r="B109" s="33"/>
      <c r="C109" s="34"/>
      <c r="D109" s="38"/>
      <c r="E109" s="105"/>
    </row>
    <row r="110" spans="1:6" ht="60" x14ac:dyDescent="0.3">
      <c r="A110" s="90">
        <f>+C108+1</f>
        <v>539</v>
      </c>
      <c r="B110" s="91"/>
      <c r="C110" s="91"/>
      <c r="D110" s="92" t="s">
        <v>308</v>
      </c>
      <c r="E110" s="151" t="s">
        <v>613</v>
      </c>
    </row>
    <row r="111" spans="1:6" ht="11.4" x14ac:dyDescent="0.3">
      <c r="A111" s="149"/>
      <c r="B111" s="33"/>
      <c r="C111" s="34"/>
      <c r="D111" s="38" t="s">
        <v>491</v>
      </c>
      <c r="E111" s="95">
        <v>530100000</v>
      </c>
    </row>
    <row r="112" spans="1:6" ht="11.4" x14ac:dyDescent="0.3">
      <c r="A112" s="149"/>
      <c r="B112" s="33"/>
      <c r="C112" s="34"/>
      <c r="D112" s="38" t="s">
        <v>492</v>
      </c>
      <c r="E112" s="95">
        <v>530200000</v>
      </c>
    </row>
    <row r="113" spans="1:5" ht="11.4" x14ac:dyDescent="0.3">
      <c r="A113" s="149"/>
      <c r="B113" s="33"/>
      <c r="C113" s="34"/>
      <c r="D113" s="38" t="s">
        <v>493</v>
      </c>
      <c r="E113" s="95">
        <v>530300000</v>
      </c>
    </row>
    <row r="114" spans="1:5" ht="11.4" x14ac:dyDescent="0.3">
      <c r="A114" s="149"/>
      <c r="B114" s="33"/>
      <c r="C114" s="34"/>
      <c r="D114" s="38" t="s">
        <v>494</v>
      </c>
      <c r="E114" s="95">
        <v>530400000</v>
      </c>
    </row>
    <row r="115" spans="1:5" ht="11.4" x14ac:dyDescent="0.3">
      <c r="A115" s="149"/>
      <c r="B115" s="33"/>
      <c r="C115" s="34"/>
      <c r="D115" s="38" t="s">
        <v>495</v>
      </c>
      <c r="E115" s="95">
        <v>530500000</v>
      </c>
    </row>
    <row r="116" spans="1:5" ht="11.4" x14ac:dyDescent="0.3">
      <c r="A116" s="149"/>
      <c r="B116" s="33"/>
      <c r="C116" s="34"/>
      <c r="D116" s="38" t="s">
        <v>496</v>
      </c>
      <c r="E116" s="95">
        <v>530600000</v>
      </c>
    </row>
    <row r="117" spans="1:5" ht="11.4" x14ac:dyDescent="0.3">
      <c r="A117" s="149"/>
      <c r="B117" s="33"/>
      <c r="C117" s="34"/>
      <c r="D117" s="38" t="s">
        <v>497</v>
      </c>
      <c r="E117" s="95">
        <v>530700000</v>
      </c>
    </row>
    <row r="118" spans="1:5" ht="11.4" x14ac:dyDescent="0.3">
      <c r="A118" s="149"/>
      <c r="B118" s="33"/>
      <c r="C118" s="34"/>
      <c r="D118" s="38" t="s">
        <v>498</v>
      </c>
      <c r="E118" s="95">
        <v>530800000</v>
      </c>
    </row>
    <row r="119" spans="1:5" ht="11.4" x14ac:dyDescent="0.3">
      <c r="A119" s="149"/>
      <c r="B119" s="33"/>
      <c r="C119" s="34"/>
      <c r="D119" s="38" t="s">
        <v>499</v>
      </c>
      <c r="E119" s="95">
        <v>630400000</v>
      </c>
    </row>
    <row r="120" spans="1:5" ht="15" customHeight="1" x14ac:dyDescent="0.3">
      <c r="A120" s="149"/>
      <c r="B120" s="33"/>
      <c r="C120" s="34"/>
      <c r="D120" s="38" t="s">
        <v>500</v>
      </c>
      <c r="E120" s="95">
        <v>630500000</v>
      </c>
    </row>
    <row r="121" spans="1:5" ht="11.4" x14ac:dyDescent="0.3">
      <c r="A121" s="149"/>
      <c r="B121" s="33"/>
      <c r="C121" s="34"/>
      <c r="D121" s="38" t="s">
        <v>501</v>
      </c>
      <c r="E121" s="95">
        <v>630600000</v>
      </c>
    </row>
    <row r="122" spans="1:5" ht="11.4" x14ac:dyDescent="0.3">
      <c r="A122" s="149"/>
      <c r="B122" s="33"/>
      <c r="C122" s="34"/>
      <c r="D122" s="38" t="s">
        <v>502</v>
      </c>
      <c r="E122" s="95">
        <v>630700000</v>
      </c>
    </row>
    <row r="123" spans="1:5" ht="11.4" x14ac:dyDescent="0.3">
      <c r="A123" s="149"/>
      <c r="B123" s="33"/>
      <c r="C123" s="34"/>
      <c r="D123" s="38" t="s">
        <v>503</v>
      </c>
      <c r="E123" s="95">
        <v>631000000</v>
      </c>
    </row>
    <row r="124" spans="1:5" ht="11.4" x14ac:dyDescent="0.3">
      <c r="A124" s="149"/>
      <c r="B124" s="33"/>
      <c r="C124" s="34"/>
      <c r="D124" s="38" t="s">
        <v>504</v>
      </c>
      <c r="E124" s="95">
        <v>631100000</v>
      </c>
    </row>
    <row r="125" spans="1:5" ht="12.6" thickBot="1" x14ac:dyDescent="0.35">
      <c r="A125" s="149"/>
      <c r="B125" s="33"/>
      <c r="C125" s="34"/>
      <c r="D125" s="70"/>
      <c r="E125" s="95"/>
    </row>
    <row r="126" spans="1:5" x14ac:dyDescent="0.3">
      <c r="A126" s="90">
        <f>+A110+1</f>
        <v>540</v>
      </c>
      <c r="B126" s="91"/>
      <c r="C126" s="91"/>
      <c r="D126" s="92" t="s">
        <v>324</v>
      </c>
      <c r="E126" s="151" t="s">
        <v>659</v>
      </c>
    </row>
    <row r="127" spans="1:5" ht="12.6" thickBot="1" x14ac:dyDescent="0.35">
      <c r="A127" s="149"/>
      <c r="B127" s="33"/>
      <c r="C127" s="34"/>
      <c r="D127" s="70" t="s">
        <v>229</v>
      </c>
      <c r="E127" s="95"/>
    </row>
    <row r="128" spans="1:5" x14ac:dyDescent="0.3">
      <c r="A128" s="90">
        <f>+A126+1</f>
        <v>541</v>
      </c>
      <c r="B128" s="91"/>
      <c r="C128" s="91"/>
      <c r="D128" s="92" t="s">
        <v>309</v>
      </c>
      <c r="E128" s="151" t="s">
        <v>421</v>
      </c>
    </row>
    <row r="129" spans="1:6" x14ac:dyDescent="0.3">
      <c r="A129" s="149"/>
      <c r="B129" s="33">
        <f>+A128+1</f>
        <v>542</v>
      </c>
      <c r="C129" s="34"/>
      <c r="D129" s="44" t="s">
        <v>418</v>
      </c>
      <c r="E129" s="95" t="s">
        <v>614</v>
      </c>
    </row>
    <row r="130" spans="1:6" ht="11.4" x14ac:dyDescent="0.3">
      <c r="A130" s="149"/>
      <c r="B130" s="33"/>
      <c r="C130" s="34"/>
      <c r="D130" s="55" t="s">
        <v>367</v>
      </c>
      <c r="E130" s="95">
        <v>550100000</v>
      </c>
    </row>
    <row r="131" spans="1:6" ht="11.4" x14ac:dyDescent="0.3">
      <c r="A131" s="149"/>
      <c r="B131" s="33"/>
      <c r="C131" s="34"/>
      <c r="D131" s="55" t="s">
        <v>368</v>
      </c>
      <c r="E131" s="95">
        <v>550200000</v>
      </c>
    </row>
    <row r="132" spans="1:6" ht="22.8" x14ac:dyDescent="0.3">
      <c r="A132" s="149"/>
      <c r="B132" s="33"/>
      <c r="C132" s="34"/>
      <c r="D132" s="55" t="s">
        <v>369</v>
      </c>
      <c r="E132" s="95">
        <v>550300000</v>
      </c>
    </row>
    <row r="133" spans="1:6" ht="11.4" x14ac:dyDescent="0.3">
      <c r="A133" s="149"/>
      <c r="B133" s="33"/>
      <c r="C133" s="34"/>
      <c r="D133" s="55" t="s">
        <v>325</v>
      </c>
      <c r="E133" s="95">
        <v>550400000</v>
      </c>
    </row>
    <row r="134" spans="1:6" ht="11.4" x14ac:dyDescent="0.3">
      <c r="A134" s="149"/>
      <c r="B134" s="33"/>
      <c r="C134" s="34"/>
      <c r="D134" s="55" t="s">
        <v>326</v>
      </c>
      <c r="E134" s="95">
        <v>550800000</v>
      </c>
    </row>
    <row r="135" spans="1:6" ht="11.4" x14ac:dyDescent="0.3">
      <c r="A135" s="154"/>
      <c r="B135" s="35"/>
      <c r="C135" s="35"/>
      <c r="D135" s="55" t="s">
        <v>263</v>
      </c>
      <c r="E135" s="95">
        <v>551800000</v>
      </c>
    </row>
    <row r="136" spans="1:6" ht="11.4" x14ac:dyDescent="0.3">
      <c r="A136" s="149"/>
      <c r="B136" s="33"/>
      <c r="C136" s="34"/>
      <c r="D136" s="55"/>
      <c r="E136" s="95"/>
    </row>
    <row r="137" spans="1:6" x14ac:dyDescent="0.3">
      <c r="A137" s="149"/>
      <c r="B137" s="33">
        <f>+B129+1</f>
        <v>543</v>
      </c>
      <c r="C137" s="34"/>
      <c r="D137" s="44" t="s">
        <v>310</v>
      </c>
      <c r="E137" s="155">
        <v>551500000</v>
      </c>
    </row>
    <row r="138" spans="1:6" ht="11.4" x14ac:dyDescent="0.3">
      <c r="A138" s="149"/>
      <c r="B138" s="33"/>
      <c r="C138" s="34"/>
      <c r="D138" s="55" t="s">
        <v>262</v>
      </c>
      <c r="E138" s="95">
        <v>551500000</v>
      </c>
    </row>
    <row r="139" spans="1:6" ht="11.4" x14ac:dyDescent="0.3">
      <c r="A139" s="149"/>
      <c r="B139" s="33"/>
      <c r="C139" s="34"/>
      <c r="D139" s="38"/>
      <c r="E139" s="95"/>
      <c r="F139" s="32" t="str">
        <f t="shared" ref="F139" si="2">+LOWER(D139)</f>
        <v/>
      </c>
    </row>
    <row r="140" spans="1:6" ht="19.2" customHeight="1" x14ac:dyDescent="0.3">
      <c r="A140" s="149"/>
      <c r="B140" s="33">
        <f>+B137+1</f>
        <v>544</v>
      </c>
      <c r="C140" s="34"/>
      <c r="D140" s="44" t="s">
        <v>419</v>
      </c>
      <c r="E140" s="95" t="s">
        <v>615</v>
      </c>
    </row>
    <row r="141" spans="1:6" ht="13.8" customHeight="1" x14ac:dyDescent="0.3">
      <c r="A141" s="149"/>
      <c r="B141" s="33"/>
      <c r="C141" s="34"/>
      <c r="D141" s="55" t="s">
        <v>287</v>
      </c>
      <c r="E141" s="95">
        <v>660100000</v>
      </c>
    </row>
    <row r="142" spans="1:6" ht="11.4" x14ac:dyDescent="0.3">
      <c r="A142" s="149"/>
      <c r="B142" s="33"/>
      <c r="C142" s="34"/>
      <c r="D142" s="55" t="s">
        <v>288</v>
      </c>
      <c r="E142" s="95">
        <v>660200000</v>
      </c>
    </row>
    <row r="143" spans="1:6" ht="14.25" customHeight="1" x14ac:dyDescent="0.3">
      <c r="A143" s="149"/>
      <c r="B143" s="33"/>
      <c r="C143" s="34"/>
      <c r="D143" s="55" t="s">
        <v>289</v>
      </c>
      <c r="E143" s="95">
        <v>660400000</v>
      </c>
    </row>
    <row r="144" spans="1:6" ht="14.25" customHeight="1" x14ac:dyDescent="0.3">
      <c r="A144" s="149"/>
      <c r="B144" s="33"/>
      <c r="C144" s="34"/>
      <c r="D144" s="55" t="s">
        <v>290</v>
      </c>
      <c r="E144" s="95">
        <v>660500000</v>
      </c>
    </row>
    <row r="145" spans="1:5" ht="22.8" x14ac:dyDescent="0.3">
      <c r="A145" s="149"/>
      <c r="B145" s="33"/>
      <c r="C145" s="34"/>
      <c r="D145" s="55" t="s">
        <v>299</v>
      </c>
      <c r="E145" s="95">
        <v>662000000</v>
      </c>
    </row>
    <row r="146" spans="1:5" ht="22.8" x14ac:dyDescent="0.3">
      <c r="A146" s="149"/>
      <c r="B146" s="33"/>
      <c r="C146" s="34"/>
      <c r="D146" s="55" t="s">
        <v>300</v>
      </c>
      <c r="E146" s="95">
        <v>662100000</v>
      </c>
    </row>
    <row r="147" spans="1:5" ht="11.4" x14ac:dyDescent="0.3">
      <c r="A147" s="149"/>
      <c r="B147" s="33"/>
      <c r="C147" s="34"/>
      <c r="D147" s="55" t="s">
        <v>301</v>
      </c>
      <c r="E147" s="95">
        <v>662400000</v>
      </c>
    </row>
    <row r="148" spans="1:5" x14ac:dyDescent="0.3">
      <c r="A148" s="149"/>
      <c r="B148" s="46"/>
      <c r="C148" s="34"/>
      <c r="D148" s="44"/>
      <c r="E148" s="95"/>
    </row>
    <row r="149" spans="1:5" x14ac:dyDescent="0.3">
      <c r="A149" s="149"/>
      <c r="B149" s="33">
        <f>+B140+1</f>
        <v>545</v>
      </c>
      <c r="C149" s="34"/>
      <c r="D149" s="44" t="s">
        <v>311</v>
      </c>
      <c r="E149" s="95" t="s">
        <v>508</v>
      </c>
    </row>
    <row r="150" spans="1:5" ht="11.4" x14ac:dyDescent="0.3">
      <c r="A150" s="149"/>
      <c r="B150" s="33"/>
      <c r="C150" s="34"/>
      <c r="D150" s="55" t="s">
        <v>295</v>
      </c>
      <c r="E150" s="95">
        <v>661100000</v>
      </c>
    </row>
    <row r="151" spans="1:5" ht="11.4" x14ac:dyDescent="0.3">
      <c r="A151" s="149"/>
      <c r="B151" s="33"/>
      <c r="C151" s="34"/>
      <c r="D151" s="55" t="s">
        <v>420</v>
      </c>
      <c r="E151" s="95">
        <v>661200000</v>
      </c>
    </row>
    <row r="152" spans="1:5" ht="11.4" x14ac:dyDescent="0.3">
      <c r="A152" s="149"/>
      <c r="B152" s="33"/>
      <c r="C152" s="34"/>
      <c r="D152" s="55" t="s">
        <v>311</v>
      </c>
      <c r="E152" s="95">
        <v>662200000</v>
      </c>
    </row>
    <row r="153" spans="1:5" ht="12.6" thickBot="1" x14ac:dyDescent="0.35">
      <c r="A153" s="149"/>
      <c r="B153" s="33"/>
      <c r="C153" s="34"/>
      <c r="D153" s="44"/>
      <c r="E153" s="95"/>
    </row>
    <row r="154" spans="1:5" x14ac:dyDescent="0.3">
      <c r="A154" s="90">
        <f>+B149+1</f>
        <v>546</v>
      </c>
      <c r="B154" s="91"/>
      <c r="C154" s="91"/>
      <c r="D154" s="92" t="s">
        <v>526</v>
      </c>
      <c r="E154" s="151" t="s">
        <v>527</v>
      </c>
    </row>
    <row r="155" spans="1:5" x14ac:dyDescent="0.25">
      <c r="A155" s="149"/>
      <c r="B155" s="33">
        <f>+A154+1</f>
        <v>547</v>
      </c>
      <c r="C155" s="34"/>
      <c r="D155" s="62" t="s">
        <v>528</v>
      </c>
      <c r="E155" s="95" t="s">
        <v>616</v>
      </c>
    </row>
    <row r="156" spans="1:5" ht="22.8" customHeight="1" x14ac:dyDescent="0.3">
      <c r="A156" s="149"/>
      <c r="B156" s="33"/>
      <c r="C156" s="34"/>
      <c r="D156" s="63" t="s">
        <v>529</v>
      </c>
      <c r="E156" s="95">
        <v>590100000</v>
      </c>
    </row>
    <row r="157" spans="1:5" ht="11.4" x14ac:dyDescent="0.3">
      <c r="A157" s="149"/>
      <c r="B157" s="33"/>
      <c r="C157" s="34"/>
      <c r="D157" s="64" t="s">
        <v>530</v>
      </c>
      <c r="E157" s="95">
        <v>550700000</v>
      </c>
    </row>
    <row r="158" spans="1:5" ht="11.4" x14ac:dyDescent="0.3">
      <c r="A158" s="149"/>
      <c r="B158" s="33"/>
      <c r="C158" s="34"/>
      <c r="D158" s="64" t="s">
        <v>531</v>
      </c>
      <c r="E158" s="95">
        <v>551700000</v>
      </c>
    </row>
    <row r="159" spans="1:5" ht="11.4" x14ac:dyDescent="0.3">
      <c r="A159" s="149"/>
      <c r="B159" s="33"/>
      <c r="C159" s="34"/>
      <c r="D159" s="64"/>
      <c r="E159" s="95"/>
    </row>
    <row r="160" spans="1:5" x14ac:dyDescent="0.25">
      <c r="A160" s="149"/>
      <c r="B160" s="33">
        <f>+B155+1</f>
        <v>548</v>
      </c>
      <c r="C160" s="34"/>
      <c r="D160" s="62" t="s">
        <v>532</v>
      </c>
      <c r="E160" s="95" t="s">
        <v>617</v>
      </c>
    </row>
    <row r="161" spans="1:5" ht="23.4" customHeight="1" x14ac:dyDescent="0.3">
      <c r="A161" s="149"/>
      <c r="B161" s="33"/>
      <c r="C161" s="34"/>
      <c r="D161" s="64" t="s">
        <v>533</v>
      </c>
      <c r="E161" s="95">
        <v>681400000</v>
      </c>
    </row>
    <row r="162" spans="1:5" ht="11.4" x14ac:dyDescent="0.3">
      <c r="A162" s="149"/>
      <c r="B162" s="33"/>
      <c r="C162" s="34"/>
      <c r="D162" s="64" t="s">
        <v>534</v>
      </c>
      <c r="E162" s="95">
        <v>660600000</v>
      </c>
    </row>
    <row r="163" spans="1:5" ht="11.4" x14ac:dyDescent="0.3">
      <c r="A163" s="149"/>
      <c r="B163" s="33"/>
      <c r="C163" s="34"/>
      <c r="D163" s="64" t="s">
        <v>535</v>
      </c>
      <c r="E163" s="95">
        <v>662500000</v>
      </c>
    </row>
    <row r="164" spans="1:5" ht="12.6" thickBot="1" x14ac:dyDescent="0.35">
      <c r="A164" s="149"/>
      <c r="B164" s="33"/>
      <c r="C164" s="34"/>
      <c r="D164" s="44"/>
      <c r="E164" s="95"/>
    </row>
    <row r="165" spans="1:5" x14ac:dyDescent="0.3">
      <c r="A165" s="90">
        <f>+B160+1</f>
        <v>549</v>
      </c>
      <c r="B165" s="91"/>
      <c r="C165" s="91"/>
      <c r="D165" s="92" t="s">
        <v>505</v>
      </c>
      <c r="E165" s="151" t="s">
        <v>536</v>
      </c>
    </row>
    <row r="166" spans="1:5" ht="21.6" customHeight="1" x14ac:dyDescent="0.3">
      <c r="A166" s="149"/>
      <c r="B166" s="33">
        <f>+A165+1</f>
        <v>550</v>
      </c>
      <c r="C166" s="34"/>
      <c r="D166" s="55" t="s">
        <v>506</v>
      </c>
      <c r="E166" s="95">
        <v>551000000</v>
      </c>
    </row>
    <row r="167" spans="1:5" ht="11.4" x14ac:dyDescent="0.3">
      <c r="A167" s="149"/>
      <c r="B167" s="33">
        <f>+B166+1</f>
        <v>551</v>
      </c>
      <c r="C167" s="34"/>
      <c r="D167" s="55" t="s">
        <v>270</v>
      </c>
      <c r="E167" s="95">
        <v>551100000</v>
      </c>
    </row>
    <row r="168" spans="1:5" ht="22.8" customHeight="1" x14ac:dyDescent="0.3">
      <c r="A168" s="149"/>
      <c r="B168" s="33">
        <f>+B167+1</f>
        <v>552</v>
      </c>
      <c r="C168" s="34"/>
      <c r="D168" s="55" t="s">
        <v>291</v>
      </c>
      <c r="E168" s="95">
        <v>660700000</v>
      </c>
    </row>
    <row r="169" spans="1:5" ht="11.4" x14ac:dyDescent="0.3">
      <c r="A169" s="149"/>
      <c r="B169" s="33">
        <f>+B168+1</f>
        <v>553</v>
      </c>
      <c r="C169" s="34"/>
      <c r="D169" s="55" t="s">
        <v>292</v>
      </c>
      <c r="E169" s="95">
        <v>660800000</v>
      </c>
    </row>
    <row r="170" spans="1:5" ht="11.4" x14ac:dyDescent="0.3">
      <c r="A170" s="149"/>
      <c r="B170" s="33">
        <f>+B169+1</f>
        <v>554</v>
      </c>
      <c r="C170" s="34"/>
      <c r="D170" s="55" t="s">
        <v>507</v>
      </c>
      <c r="E170" s="95">
        <v>661300000</v>
      </c>
    </row>
    <row r="171" spans="1:5" ht="12.6" thickBot="1" x14ac:dyDescent="0.35">
      <c r="A171" s="149"/>
      <c r="B171" s="33"/>
      <c r="C171" s="34"/>
      <c r="D171" s="37"/>
      <c r="E171" s="95"/>
    </row>
    <row r="172" spans="1:5" x14ac:dyDescent="0.3">
      <c r="A172" s="90">
        <f>+B170+1</f>
        <v>555</v>
      </c>
      <c r="B172" s="91"/>
      <c r="C172" s="91"/>
      <c r="D172" s="92" t="s">
        <v>271</v>
      </c>
      <c r="E172" s="151" t="s">
        <v>515</v>
      </c>
    </row>
    <row r="173" spans="1:5" x14ac:dyDescent="0.3">
      <c r="A173" s="149"/>
      <c r="B173" s="33">
        <f>+A172+1</f>
        <v>556</v>
      </c>
      <c r="C173" s="34"/>
      <c r="D173" s="37" t="s">
        <v>272</v>
      </c>
      <c r="E173" s="95">
        <v>560000000</v>
      </c>
    </row>
    <row r="174" spans="1:5" ht="8.4" customHeight="1" x14ac:dyDescent="0.3">
      <c r="A174" s="149"/>
      <c r="B174" s="33"/>
      <c r="C174" s="34"/>
      <c r="D174" s="38"/>
      <c r="E174" s="95"/>
    </row>
    <row r="175" spans="1:5" x14ac:dyDescent="0.3">
      <c r="A175" s="149"/>
      <c r="B175" s="33">
        <f>+B173+1</f>
        <v>557</v>
      </c>
      <c r="C175" s="34"/>
      <c r="D175" s="37" t="s">
        <v>436</v>
      </c>
      <c r="E175" s="95">
        <v>670000000</v>
      </c>
    </row>
    <row r="176" spans="1:5" ht="8.4" customHeight="1" thickBot="1" x14ac:dyDescent="0.35">
      <c r="A176" s="149"/>
      <c r="B176" s="33"/>
      <c r="C176" s="34"/>
      <c r="D176" s="37"/>
      <c r="E176" s="95"/>
    </row>
    <row r="177" spans="1:5" x14ac:dyDescent="0.3">
      <c r="A177" s="90">
        <f>+B175+1</f>
        <v>558</v>
      </c>
      <c r="B177" s="91"/>
      <c r="C177" s="91"/>
      <c r="D177" s="92" t="s">
        <v>312</v>
      </c>
      <c r="E177" s="151" t="s">
        <v>537</v>
      </c>
    </row>
    <row r="178" spans="1:5" ht="22.5" customHeight="1" x14ac:dyDescent="0.3">
      <c r="A178" s="149"/>
      <c r="B178" s="33">
        <f>+A177+1</f>
        <v>559</v>
      </c>
      <c r="C178" s="34"/>
      <c r="D178" s="44" t="s">
        <v>313</v>
      </c>
      <c r="E178" s="95" t="s">
        <v>618</v>
      </c>
    </row>
    <row r="179" spans="1:5" ht="13.2" customHeight="1" x14ac:dyDescent="0.3">
      <c r="A179" s="149"/>
      <c r="B179" s="33"/>
      <c r="C179" s="34"/>
      <c r="D179" s="55" t="s">
        <v>378</v>
      </c>
      <c r="E179" s="95">
        <v>551900000</v>
      </c>
    </row>
    <row r="180" spans="1:5" ht="11.4" x14ac:dyDescent="0.3">
      <c r="A180" s="149"/>
      <c r="B180" s="33"/>
      <c r="C180" s="34"/>
      <c r="D180" s="55" t="s">
        <v>619</v>
      </c>
      <c r="E180" s="95">
        <v>552000000</v>
      </c>
    </row>
    <row r="181" spans="1:5" ht="11.4" x14ac:dyDescent="0.3">
      <c r="A181" s="149"/>
      <c r="B181" s="33"/>
      <c r="C181" s="34"/>
      <c r="D181" s="55" t="s">
        <v>359</v>
      </c>
      <c r="E181" s="95">
        <v>570200000</v>
      </c>
    </row>
    <row r="182" spans="1:5" ht="11.4" x14ac:dyDescent="0.3">
      <c r="A182" s="149"/>
      <c r="B182" s="33"/>
      <c r="C182" s="34"/>
      <c r="D182" s="55" t="s">
        <v>264</v>
      </c>
      <c r="E182" s="95">
        <v>570300000</v>
      </c>
    </row>
    <row r="183" spans="1:5" ht="11.4" x14ac:dyDescent="0.3">
      <c r="A183" s="149"/>
      <c r="B183" s="33"/>
      <c r="C183" s="34"/>
      <c r="D183" s="55" t="s">
        <v>265</v>
      </c>
      <c r="E183" s="95">
        <v>570400000</v>
      </c>
    </row>
    <row r="184" spans="1:5" ht="11.4" x14ac:dyDescent="0.3">
      <c r="A184" s="149"/>
      <c r="B184" s="33"/>
      <c r="C184" s="34"/>
      <c r="D184" s="55" t="s">
        <v>151</v>
      </c>
      <c r="E184" s="95">
        <v>570500000</v>
      </c>
    </row>
    <row r="185" spans="1:5" ht="11.4" x14ac:dyDescent="0.3">
      <c r="A185" s="149"/>
      <c r="B185" s="33"/>
      <c r="C185" s="34"/>
      <c r="D185" s="55" t="s">
        <v>266</v>
      </c>
      <c r="E185" s="95">
        <v>570600000</v>
      </c>
    </row>
    <row r="186" spans="1:5" ht="22.8" customHeight="1" x14ac:dyDescent="0.3">
      <c r="A186" s="149"/>
      <c r="B186" s="33"/>
      <c r="C186" s="34"/>
      <c r="D186" s="55" t="s">
        <v>422</v>
      </c>
      <c r="E186" s="95">
        <v>570700000</v>
      </c>
    </row>
    <row r="187" spans="1:5" ht="10.199999999999999" customHeight="1" x14ac:dyDescent="0.3">
      <c r="A187" s="149"/>
      <c r="B187" s="33"/>
      <c r="C187" s="34"/>
      <c r="D187" s="37"/>
      <c r="E187" s="95"/>
    </row>
    <row r="188" spans="1:5" ht="31.8" customHeight="1" x14ac:dyDescent="0.3">
      <c r="A188" s="149"/>
      <c r="B188" s="33">
        <f>+B178+1</f>
        <v>560</v>
      </c>
      <c r="C188" s="34"/>
      <c r="D188" s="44" t="s">
        <v>302</v>
      </c>
      <c r="E188" s="95" t="s">
        <v>620</v>
      </c>
    </row>
    <row r="189" spans="1:5" ht="11.4" customHeight="1" x14ac:dyDescent="0.3">
      <c r="A189" s="149"/>
      <c r="B189" s="33"/>
      <c r="C189" s="34"/>
      <c r="D189" s="55" t="s">
        <v>293</v>
      </c>
      <c r="E189" s="95">
        <v>660900000</v>
      </c>
    </row>
    <row r="190" spans="1:5" ht="11.4" x14ac:dyDescent="0.3">
      <c r="A190" s="149"/>
      <c r="B190" s="33"/>
      <c r="C190" s="34"/>
      <c r="D190" s="55" t="s">
        <v>294</v>
      </c>
      <c r="E190" s="95">
        <v>661000000</v>
      </c>
    </row>
    <row r="191" spans="1:5" ht="11.4" x14ac:dyDescent="0.3">
      <c r="A191" s="149"/>
      <c r="B191" s="33"/>
      <c r="C191" s="34"/>
      <c r="D191" s="55" t="s">
        <v>423</v>
      </c>
      <c r="E191" s="95">
        <v>680100000</v>
      </c>
    </row>
    <row r="192" spans="1:5" ht="11.4" x14ac:dyDescent="0.3">
      <c r="A192" s="149"/>
      <c r="B192" s="33"/>
      <c r="C192" s="34"/>
      <c r="D192" s="55" t="s">
        <v>424</v>
      </c>
      <c r="E192" s="95">
        <v>680200000</v>
      </c>
    </row>
    <row r="193" spans="1:5" ht="11.4" x14ac:dyDescent="0.3">
      <c r="A193" s="149"/>
      <c r="B193" s="33"/>
      <c r="C193" s="34"/>
      <c r="D193" s="55" t="s">
        <v>425</v>
      </c>
      <c r="E193" s="95">
        <v>680500000</v>
      </c>
    </row>
    <row r="194" spans="1:5" ht="11.4" x14ac:dyDescent="0.3">
      <c r="A194" s="149"/>
      <c r="B194" s="33"/>
      <c r="C194" s="34"/>
      <c r="D194" s="55" t="s">
        <v>426</v>
      </c>
      <c r="E194" s="95">
        <v>680600000</v>
      </c>
    </row>
    <row r="195" spans="1:5" ht="11.4" x14ac:dyDescent="0.3">
      <c r="A195" s="149"/>
      <c r="B195" s="33"/>
      <c r="C195" s="34"/>
      <c r="D195" s="55" t="s">
        <v>427</v>
      </c>
      <c r="E195" s="95">
        <v>680700000</v>
      </c>
    </row>
    <row r="196" spans="1:5" ht="11.4" x14ac:dyDescent="0.3">
      <c r="A196" s="149"/>
      <c r="B196" s="33"/>
      <c r="C196" s="34"/>
      <c r="D196" s="55" t="s">
        <v>428</v>
      </c>
      <c r="E196" s="95">
        <v>680800000</v>
      </c>
    </row>
    <row r="197" spans="1:5" ht="11.4" x14ac:dyDescent="0.3">
      <c r="A197" s="149"/>
      <c r="B197" s="33"/>
      <c r="C197" s="34"/>
      <c r="D197" s="55" t="s">
        <v>429</v>
      </c>
      <c r="E197" s="95">
        <v>680900000</v>
      </c>
    </row>
    <row r="198" spans="1:5" ht="11.4" x14ac:dyDescent="0.3">
      <c r="A198" s="149"/>
      <c r="B198" s="33"/>
      <c r="C198" s="34"/>
      <c r="D198" s="55" t="s">
        <v>430</v>
      </c>
      <c r="E198" s="95">
        <v>681000000</v>
      </c>
    </row>
    <row r="199" spans="1:5" ht="11.4" x14ac:dyDescent="0.3">
      <c r="A199" s="149"/>
      <c r="B199" s="33"/>
      <c r="C199" s="34"/>
      <c r="D199" s="55" t="s">
        <v>546</v>
      </c>
      <c r="E199" s="95">
        <v>681100000</v>
      </c>
    </row>
    <row r="200" spans="1:5" ht="11.4" x14ac:dyDescent="0.3">
      <c r="A200" s="149"/>
      <c r="B200" s="33"/>
      <c r="C200" s="34"/>
      <c r="D200" s="55" t="s">
        <v>379</v>
      </c>
      <c r="E200" s="95">
        <v>681200000</v>
      </c>
    </row>
    <row r="201" spans="1:5" ht="11.4" x14ac:dyDescent="0.3">
      <c r="A201" s="149"/>
      <c r="B201" s="33"/>
      <c r="C201" s="34"/>
      <c r="D201" s="55" t="s">
        <v>513</v>
      </c>
      <c r="E201" s="95">
        <v>681300000</v>
      </c>
    </row>
    <row r="202" spans="1:5" ht="11.4" x14ac:dyDescent="0.3">
      <c r="A202" s="149"/>
      <c r="B202" s="33"/>
      <c r="C202" s="34"/>
      <c r="D202" s="55" t="s">
        <v>621</v>
      </c>
      <c r="E202" s="95">
        <v>681500000</v>
      </c>
    </row>
    <row r="203" spans="1:5" ht="11.4" x14ac:dyDescent="0.3">
      <c r="A203" s="149"/>
      <c r="B203" s="33"/>
      <c r="C203" s="34"/>
      <c r="D203" s="55" t="s">
        <v>431</v>
      </c>
      <c r="E203" s="95">
        <v>689900000</v>
      </c>
    </row>
    <row r="204" spans="1:5" thickBot="1" x14ac:dyDescent="0.35">
      <c r="A204" s="149"/>
      <c r="B204" s="33"/>
      <c r="C204" s="34"/>
      <c r="D204" s="55"/>
      <c r="E204" s="95"/>
    </row>
    <row r="205" spans="1:5" x14ac:dyDescent="0.3">
      <c r="A205" s="90">
        <f>+B188+1</f>
        <v>561</v>
      </c>
      <c r="B205" s="91"/>
      <c r="C205" s="91"/>
      <c r="D205" s="92" t="s">
        <v>335</v>
      </c>
      <c r="E205" s="151" t="s">
        <v>547</v>
      </c>
    </row>
    <row r="206" spans="1:5" ht="12.6" thickBot="1" x14ac:dyDescent="0.35">
      <c r="A206" s="149"/>
      <c r="B206" s="33"/>
      <c r="C206" s="34"/>
      <c r="D206" s="37"/>
      <c r="E206" s="95"/>
    </row>
    <row r="207" spans="1:5" x14ac:dyDescent="0.3">
      <c r="A207" s="90">
        <f>+A205+1</f>
        <v>562</v>
      </c>
      <c r="B207" s="91"/>
      <c r="C207" s="91"/>
      <c r="D207" s="92" t="s">
        <v>314</v>
      </c>
      <c r="E207" s="151" t="s">
        <v>538</v>
      </c>
    </row>
    <row r="208" spans="1:5" ht="11.4" customHeight="1" x14ac:dyDescent="0.25">
      <c r="A208" s="114"/>
      <c r="B208" s="81">
        <f>+A207+1</f>
        <v>563</v>
      </c>
      <c r="C208" s="87"/>
      <c r="D208" s="89" t="s">
        <v>438</v>
      </c>
      <c r="E208" s="107">
        <v>650301000</v>
      </c>
    </row>
    <row r="209" spans="1:6" thickBot="1" x14ac:dyDescent="0.25">
      <c r="A209" s="149"/>
      <c r="B209" s="33">
        <f>+B208+1</f>
        <v>564</v>
      </c>
      <c r="C209" s="34"/>
      <c r="D209" s="38" t="s">
        <v>439</v>
      </c>
      <c r="E209" s="139">
        <v>650302000</v>
      </c>
    </row>
    <row r="210" spans="1:6" x14ac:dyDescent="0.3">
      <c r="A210" s="90">
        <f>+B209+1</f>
        <v>565</v>
      </c>
      <c r="B210" s="91"/>
      <c r="C210" s="91"/>
      <c r="D210" s="92" t="s">
        <v>296</v>
      </c>
      <c r="E210" s="151" t="s">
        <v>539</v>
      </c>
    </row>
    <row r="211" spans="1:6" ht="11.4" x14ac:dyDescent="0.3">
      <c r="A211" s="149"/>
      <c r="B211" s="33">
        <f>+A210+1</f>
        <v>566</v>
      </c>
      <c r="C211" s="34"/>
      <c r="D211" s="38" t="s">
        <v>297</v>
      </c>
      <c r="E211" s="95">
        <v>551300000</v>
      </c>
    </row>
    <row r="212" spans="1:6" ht="11.4" x14ac:dyDescent="0.2">
      <c r="A212" s="149"/>
      <c r="B212" s="33">
        <f>+B211+1</f>
        <v>567</v>
      </c>
      <c r="C212" s="34"/>
      <c r="D212" s="38" t="s">
        <v>298</v>
      </c>
      <c r="E212" s="105">
        <v>661800000</v>
      </c>
    </row>
    <row r="213" spans="1:6" ht="12.6" thickBot="1" x14ac:dyDescent="0.35">
      <c r="A213" s="149"/>
      <c r="B213" s="33"/>
      <c r="C213" s="34"/>
      <c r="D213" s="37"/>
      <c r="E213" s="95"/>
      <c r="F213" s="32" t="str">
        <f t="shared" ref="F213" si="3">+LOWER(D213)</f>
        <v/>
      </c>
    </row>
    <row r="214" spans="1:6" ht="12.6" thickBot="1" x14ac:dyDescent="0.35">
      <c r="A214" s="156">
        <f>+B212+1</f>
        <v>568</v>
      </c>
      <c r="B214" s="157"/>
      <c r="C214" s="157"/>
      <c r="D214" s="158" t="s">
        <v>361</v>
      </c>
      <c r="E214" s="159" t="s">
        <v>540</v>
      </c>
    </row>
    <row r="215" spans="1:6" x14ac:dyDescent="0.3">
      <c r="C215" s="56"/>
      <c r="D215" s="57"/>
    </row>
    <row r="216" spans="1:6" x14ac:dyDescent="0.3">
      <c r="C216" s="56"/>
      <c r="D216" s="57"/>
    </row>
    <row r="217" spans="1:6" x14ac:dyDescent="0.3">
      <c r="C217" s="56"/>
      <c r="D217" s="57"/>
    </row>
    <row r="218" spans="1:6" x14ac:dyDescent="0.3">
      <c r="C218" s="56"/>
      <c r="D218" s="57"/>
    </row>
    <row r="219" spans="1:6" x14ac:dyDescent="0.3">
      <c r="C219" s="56"/>
      <c r="D219" s="57"/>
    </row>
    <row r="220" spans="1:6" x14ac:dyDescent="0.3">
      <c r="C220" s="56"/>
      <c r="D220" s="57"/>
    </row>
    <row r="221" spans="1:6" x14ac:dyDescent="0.3">
      <c r="C221" s="56"/>
      <c r="D221" s="57"/>
    </row>
    <row r="222" spans="1:6" x14ac:dyDescent="0.3">
      <c r="C222" s="56"/>
      <c r="D222" s="57"/>
    </row>
    <row r="223" spans="1:6" x14ac:dyDescent="0.3">
      <c r="C223" s="56"/>
      <c r="D223" s="57"/>
    </row>
    <row r="224" spans="1:6" x14ac:dyDescent="0.3">
      <c r="C224" s="56"/>
      <c r="D224" s="57"/>
    </row>
    <row r="225" spans="3:4" x14ac:dyDescent="0.3">
      <c r="C225" s="56"/>
      <c r="D225" s="57"/>
    </row>
    <row r="226" spans="3:4" x14ac:dyDescent="0.3">
      <c r="C226" s="56"/>
      <c r="D226" s="57"/>
    </row>
    <row r="227" spans="3:4" x14ac:dyDescent="0.3">
      <c r="C227" s="56"/>
      <c r="D227" s="57"/>
    </row>
    <row r="228" spans="3:4" x14ac:dyDescent="0.3">
      <c r="C228" s="56"/>
      <c r="D228" s="57"/>
    </row>
    <row r="229" spans="3:4" x14ac:dyDescent="0.3">
      <c r="C229" s="56"/>
      <c r="D229" s="57"/>
    </row>
    <row r="230" spans="3:4" x14ac:dyDescent="0.3">
      <c r="C230" s="56"/>
      <c r="D230" s="57"/>
    </row>
    <row r="231" spans="3:4" x14ac:dyDescent="0.3">
      <c r="C231" s="56"/>
      <c r="D231" s="57"/>
    </row>
    <row r="232" spans="3:4" x14ac:dyDescent="0.3">
      <c r="C232" s="56"/>
      <c r="D232" s="57"/>
    </row>
    <row r="233" spans="3:4" x14ac:dyDescent="0.3">
      <c r="C233" s="56"/>
      <c r="D233" s="57"/>
    </row>
    <row r="234" spans="3:4" x14ac:dyDescent="0.3">
      <c r="C234" s="56"/>
      <c r="D234" s="57"/>
    </row>
    <row r="235" spans="3:4" x14ac:dyDescent="0.3">
      <c r="C235" s="56"/>
      <c r="D235" s="57"/>
    </row>
    <row r="236" spans="3:4" x14ac:dyDescent="0.3">
      <c r="C236" s="56"/>
      <c r="D236" s="57"/>
    </row>
    <row r="237" spans="3:4" x14ac:dyDescent="0.3">
      <c r="C237" s="56"/>
      <c r="D237" s="57"/>
    </row>
    <row r="238" spans="3:4" x14ac:dyDescent="0.3">
      <c r="C238" s="56"/>
      <c r="D238" s="57"/>
    </row>
    <row r="239" spans="3:4" x14ac:dyDescent="0.3">
      <c r="C239" s="56"/>
      <c r="D239" s="57"/>
    </row>
    <row r="240" spans="3:4" x14ac:dyDescent="0.3">
      <c r="C240" s="56"/>
      <c r="D240" s="57"/>
    </row>
    <row r="241" spans="3:4" x14ac:dyDescent="0.3">
      <c r="C241" s="56"/>
      <c r="D241" s="57"/>
    </row>
    <row r="242" spans="3:4" x14ac:dyDescent="0.3">
      <c r="C242" s="56"/>
      <c r="D242" s="57"/>
    </row>
    <row r="243" spans="3:4" x14ac:dyDescent="0.3">
      <c r="C243" s="56"/>
      <c r="D243" s="57"/>
    </row>
    <row r="244" spans="3:4" x14ac:dyDescent="0.3">
      <c r="C244" s="56"/>
      <c r="D244" s="57"/>
    </row>
    <row r="245" spans="3:4" x14ac:dyDescent="0.3">
      <c r="C245" s="56"/>
      <c r="D245" s="57"/>
    </row>
    <row r="246" spans="3:4" x14ac:dyDescent="0.3">
      <c r="C246" s="56"/>
      <c r="D246" s="57"/>
    </row>
    <row r="247" spans="3:4" x14ac:dyDescent="0.3">
      <c r="C247" s="56"/>
      <c r="D247" s="57"/>
    </row>
    <row r="248" spans="3:4" x14ac:dyDescent="0.3">
      <c r="C248" s="56"/>
      <c r="D248" s="57"/>
    </row>
    <row r="249" spans="3:4" x14ac:dyDescent="0.3">
      <c r="C249" s="56"/>
      <c r="D249" s="57"/>
    </row>
    <row r="250" spans="3:4" x14ac:dyDescent="0.3">
      <c r="C250" s="56"/>
      <c r="D250" s="57"/>
    </row>
    <row r="251" spans="3:4" x14ac:dyDescent="0.3">
      <c r="C251" s="56"/>
      <c r="D251" s="57"/>
    </row>
    <row r="252" spans="3:4" x14ac:dyDescent="0.3">
      <c r="C252" s="56"/>
      <c r="D252" s="57"/>
    </row>
    <row r="253" spans="3:4" x14ac:dyDescent="0.3">
      <c r="C253" s="56"/>
      <c r="D253" s="57"/>
    </row>
    <row r="254" spans="3:4" x14ac:dyDescent="0.3">
      <c r="C254" s="56"/>
      <c r="D254" s="57"/>
    </row>
    <row r="255" spans="3:4" x14ac:dyDescent="0.3">
      <c r="C255" s="56"/>
      <c r="D255" s="57"/>
    </row>
    <row r="256" spans="3:4" x14ac:dyDescent="0.3">
      <c r="C256" s="56"/>
      <c r="D256" s="57"/>
    </row>
    <row r="257" spans="3:4" x14ac:dyDescent="0.3">
      <c r="C257" s="56"/>
      <c r="D257" s="57"/>
    </row>
    <row r="258" spans="3:4" x14ac:dyDescent="0.3">
      <c r="C258" s="56"/>
      <c r="D258" s="57"/>
    </row>
    <row r="259" spans="3:4" x14ac:dyDescent="0.3">
      <c r="C259" s="56"/>
      <c r="D259" s="57"/>
    </row>
    <row r="260" spans="3:4" x14ac:dyDescent="0.3">
      <c r="C260" s="56"/>
      <c r="D260" s="57"/>
    </row>
    <row r="261" spans="3:4" x14ac:dyDescent="0.3">
      <c r="C261" s="56"/>
      <c r="D261" s="57"/>
    </row>
    <row r="262" spans="3:4" x14ac:dyDescent="0.3">
      <c r="C262" s="56"/>
      <c r="D262" s="57"/>
    </row>
    <row r="263" spans="3:4" x14ac:dyDescent="0.3">
      <c r="C263" s="56"/>
      <c r="D263" s="57"/>
    </row>
    <row r="264" spans="3:4" x14ac:dyDescent="0.3">
      <c r="C264" s="56"/>
      <c r="D264" s="57"/>
    </row>
    <row r="265" spans="3:4" x14ac:dyDescent="0.3">
      <c r="C265" s="56"/>
      <c r="D265" s="57"/>
    </row>
    <row r="266" spans="3:4" x14ac:dyDescent="0.3">
      <c r="C266" s="56"/>
      <c r="D266" s="57"/>
    </row>
    <row r="267" spans="3:4" x14ac:dyDescent="0.3">
      <c r="C267" s="56"/>
      <c r="D267" s="57"/>
    </row>
    <row r="268" spans="3:4" x14ac:dyDescent="0.3">
      <c r="C268" s="56"/>
      <c r="D268" s="57"/>
    </row>
    <row r="269" spans="3:4" x14ac:dyDescent="0.3">
      <c r="C269" s="56"/>
      <c r="D269" s="57"/>
    </row>
    <row r="270" spans="3:4" x14ac:dyDescent="0.3">
      <c r="C270" s="56"/>
      <c r="D270" s="57"/>
    </row>
    <row r="271" spans="3:4" x14ac:dyDescent="0.3">
      <c r="C271" s="56"/>
      <c r="D271" s="57"/>
    </row>
    <row r="272" spans="3:4" x14ac:dyDescent="0.3">
      <c r="C272" s="56"/>
      <c r="D272" s="57"/>
    </row>
    <row r="273" spans="3:4" x14ac:dyDescent="0.3">
      <c r="C273" s="56"/>
      <c r="D273" s="57"/>
    </row>
    <row r="274" spans="3:4" x14ac:dyDescent="0.3">
      <c r="C274" s="56"/>
      <c r="D274" s="57"/>
    </row>
    <row r="275" spans="3:4" x14ac:dyDescent="0.3">
      <c r="C275" s="56"/>
      <c r="D275" s="57"/>
    </row>
    <row r="276" spans="3:4" x14ac:dyDescent="0.3">
      <c r="C276" s="56"/>
      <c r="D276" s="57"/>
    </row>
    <row r="277" spans="3:4" x14ac:dyDescent="0.3">
      <c r="C277" s="56"/>
      <c r="D277" s="57"/>
    </row>
    <row r="278" spans="3:4" x14ac:dyDescent="0.3">
      <c r="C278" s="56"/>
      <c r="D278" s="57"/>
    </row>
    <row r="279" spans="3:4" x14ac:dyDescent="0.3">
      <c r="C279" s="56"/>
      <c r="D279" s="57"/>
    </row>
    <row r="280" spans="3:4" x14ac:dyDescent="0.3">
      <c r="C280" s="56"/>
      <c r="D280" s="57"/>
    </row>
    <row r="281" spans="3:4" x14ac:dyDescent="0.3">
      <c r="C281" s="56"/>
      <c r="D281" s="57"/>
    </row>
    <row r="282" spans="3:4" x14ac:dyDescent="0.3">
      <c r="C282" s="56"/>
      <c r="D282" s="57"/>
    </row>
    <row r="283" spans="3:4" x14ac:dyDescent="0.3">
      <c r="C283" s="56"/>
      <c r="D283" s="57"/>
    </row>
    <row r="284" spans="3:4" x14ac:dyDescent="0.3">
      <c r="C284" s="56"/>
      <c r="D284" s="57"/>
    </row>
    <row r="285" spans="3:4" x14ac:dyDescent="0.3">
      <c r="C285" s="56"/>
      <c r="D285" s="57"/>
    </row>
    <row r="286" spans="3:4" x14ac:dyDescent="0.3">
      <c r="C286" s="56"/>
      <c r="D286" s="57"/>
    </row>
    <row r="287" spans="3:4" x14ac:dyDescent="0.3">
      <c r="C287" s="56"/>
      <c r="D287" s="57"/>
    </row>
    <row r="288" spans="3:4" x14ac:dyDescent="0.3">
      <c r="C288" s="56"/>
      <c r="D288" s="57"/>
    </row>
    <row r="289" spans="3:4" x14ac:dyDescent="0.3">
      <c r="C289" s="56"/>
      <c r="D289" s="57"/>
    </row>
    <row r="290" spans="3:4" x14ac:dyDescent="0.3">
      <c r="C290" s="56"/>
      <c r="D290" s="57"/>
    </row>
    <row r="291" spans="3:4" x14ac:dyDescent="0.3">
      <c r="C291" s="56"/>
      <c r="D291" s="57"/>
    </row>
    <row r="292" spans="3:4" x14ac:dyDescent="0.3">
      <c r="C292" s="56"/>
      <c r="D292" s="57"/>
    </row>
    <row r="293" spans="3:4" x14ac:dyDescent="0.3">
      <c r="C293" s="56"/>
      <c r="D293" s="57"/>
    </row>
    <row r="294" spans="3:4" x14ac:dyDescent="0.3">
      <c r="C294" s="56"/>
      <c r="D294" s="57"/>
    </row>
    <row r="295" spans="3:4" x14ac:dyDescent="0.3">
      <c r="C295" s="56"/>
      <c r="D295" s="57"/>
    </row>
    <row r="296" spans="3:4" x14ac:dyDescent="0.3">
      <c r="C296" s="56"/>
      <c r="D296" s="57"/>
    </row>
    <row r="297" spans="3:4" x14ac:dyDescent="0.3">
      <c r="C297" s="56"/>
      <c r="D297" s="57"/>
    </row>
    <row r="298" spans="3:4" x14ac:dyDescent="0.3">
      <c r="C298" s="56"/>
      <c r="D298" s="57"/>
    </row>
    <row r="299" spans="3:4" x14ac:dyDescent="0.3">
      <c r="C299" s="56"/>
      <c r="D299" s="57"/>
    </row>
    <row r="300" spans="3:4" x14ac:dyDescent="0.3">
      <c r="C300" s="56"/>
      <c r="D300" s="57"/>
    </row>
    <row r="301" spans="3:4" x14ac:dyDescent="0.3">
      <c r="C301" s="56"/>
      <c r="D301" s="57"/>
    </row>
    <row r="302" spans="3:4" x14ac:dyDescent="0.3">
      <c r="C302" s="56"/>
      <c r="D302" s="57"/>
    </row>
    <row r="303" spans="3:4" x14ac:dyDescent="0.3">
      <c r="C303" s="56"/>
      <c r="D303" s="57"/>
    </row>
    <row r="304" spans="3:4" x14ac:dyDescent="0.3">
      <c r="C304" s="56"/>
      <c r="D304" s="57"/>
    </row>
    <row r="305" spans="3:4" x14ac:dyDescent="0.3">
      <c r="C305" s="56"/>
      <c r="D305" s="57"/>
    </row>
    <row r="306" spans="3:4" x14ac:dyDescent="0.3">
      <c r="C306" s="56"/>
      <c r="D306" s="57"/>
    </row>
    <row r="307" spans="3:4" x14ac:dyDescent="0.3">
      <c r="C307" s="56"/>
      <c r="D307" s="57"/>
    </row>
    <row r="308" spans="3:4" x14ac:dyDescent="0.3">
      <c r="C308" s="56"/>
      <c r="D308" s="57"/>
    </row>
    <row r="309" spans="3:4" x14ac:dyDescent="0.3">
      <c r="C309" s="56"/>
      <c r="D309" s="57"/>
    </row>
    <row r="310" spans="3:4" x14ac:dyDescent="0.3">
      <c r="C310" s="56"/>
      <c r="D310" s="57"/>
    </row>
    <row r="311" spans="3:4" x14ac:dyDescent="0.3">
      <c r="C311" s="56"/>
      <c r="D311" s="57"/>
    </row>
    <row r="312" spans="3:4" x14ac:dyDescent="0.3">
      <c r="C312" s="56"/>
      <c r="D312" s="57"/>
    </row>
    <row r="313" spans="3:4" x14ac:dyDescent="0.3">
      <c r="C313" s="56"/>
      <c r="D313" s="57"/>
    </row>
    <row r="314" spans="3:4" x14ac:dyDescent="0.3">
      <c r="C314" s="56"/>
      <c r="D314" s="57"/>
    </row>
    <row r="315" spans="3:4" x14ac:dyDescent="0.3">
      <c r="C315" s="56"/>
      <c r="D315" s="57"/>
    </row>
    <row r="316" spans="3:4" x14ac:dyDescent="0.3">
      <c r="C316" s="56"/>
      <c r="D316" s="57"/>
    </row>
    <row r="317" spans="3:4" x14ac:dyDescent="0.3">
      <c r="C317" s="56"/>
      <c r="D317" s="57"/>
    </row>
    <row r="318" spans="3:4" x14ac:dyDescent="0.3">
      <c r="C318" s="56"/>
      <c r="D318" s="57"/>
    </row>
    <row r="319" spans="3:4" x14ac:dyDescent="0.3">
      <c r="C319" s="56"/>
      <c r="D319" s="57"/>
    </row>
    <row r="320" spans="3:4" x14ac:dyDescent="0.3">
      <c r="C320" s="56"/>
      <c r="D320" s="57"/>
    </row>
    <row r="321" spans="3:4" x14ac:dyDescent="0.3">
      <c r="C321" s="56"/>
      <c r="D321" s="57"/>
    </row>
    <row r="322" spans="3:4" x14ac:dyDescent="0.3">
      <c r="C322" s="56"/>
      <c r="D322" s="57"/>
    </row>
    <row r="323" spans="3:4" x14ac:dyDescent="0.3">
      <c r="C323" s="56"/>
      <c r="D323" s="57"/>
    </row>
    <row r="324" spans="3:4" x14ac:dyDescent="0.3">
      <c r="C324" s="56"/>
      <c r="D324" s="57"/>
    </row>
    <row r="325" spans="3:4" x14ac:dyDescent="0.3">
      <c r="C325" s="56"/>
      <c r="D325" s="57"/>
    </row>
    <row r="326" spans="3:4" x14ac:dyDescent="0.3">
      <c r="C326" s="56"/>
      <c r="D326" s="57"/>
    </row>
    <row r="327" spans="3:4" x14ac:dyDescent="0.3">
      <c r="C327" s="56"/>
      <c r="D327" s="57"/>
    </row>
    <row r="328" spans="3:4" x14ac:dyDescent="0.3">
      <c r="C328" s="56"/>
      <c r="D328" s="57"/>
    </row>
    <row r="329" spans="3:4" x14ac:dyDescent="0.3">
      <c r="C329" s="56"/>
      <c r="D329" s="57"/>
    </row>
    <row r="330" spans="3:4" x14ac:dyDescent="0.3">
      <c r="C330" s="56"/>
      <c r="D330" s="57"/>
    </row>
    <row r="331" spans="3:4" x14ac:dyDescent="0.3">
      <c r="C331" s="56"/>
      <c r="D331" s="57"/>
    </row>
    <row r="332" spans="3:4" x14ac:dyDescent="0.3">
      <c r="C332" s="56"/>
      <c r="D332" s="57"/>
    </row>
    <row r="333" spans="3:4" x14ac:dyDescent="0.3">
      <c r="C333" s="56"/>
      <c r="D333" s="57"/>
    </row>
    <row r="334" spans="3:4" x14ac:dyDescent="0.3">
      <c r="C334" s="56"/>
      <c r="D334" s="57"/>
    </row>
    <row r="335" spans="3:4" x14ac:dyDescent="0.3">
      <c r="C335" s="56"/>
      <c r="D335" s="57"/>
    </row>
    <row r="336" spans="3:4" x14ac:dyDescent="0.3">
      <c r="C336" s="56"/>
      <c r="D336" s="57"/>
    </row>
    <row r="337" spans="3:4" x14ac:dyDescent="0.3">
      <c r="C337" s="56"/>
      <c r="D337" s="57"/>
    </row>
    <row r="338" spans="3:4" x14ac:dyDescent="0.3">
      <c r="C338" s="56"/>
      <c r="D338" s="57"/>
    </row>
    <row r="339" spans="3:4" x14ac:dyDescent="0.3">
      <c r="C339" s="56"/>
      <c r="D339" s="57"/>
    </row>
    <row r="340" spans="3:4" x14ac:dyDescent="0.3">
      <c r="C340" s="56"/>
      <c r="D340" s="57"/>
    </row>
    <row r="341" spans="3:4" x14ac:dyDescent="0.3">
      <c r="C341" s="56"/>
      <c r="D341" s="57"/>
    </row>
    <row r="342" spans="3:4" x14ac:dyDescent="0.3">
      <c r="C342" s="56"/>
      <c r="D342" s="57"/>
    </row>
    <row r="343" spans="3:4" x14ac:dyDescent="0.3">
      <c r="C343" s="56"/>
      <c r="D343" s="57"/>
    </row>
    <row r="344" spans="3:4" x14ac:dyDescent="0.3">
      <c r="C344" s="56"/>
      <c r="D344" s="57"/>
    </row>
    <row r="345" spans="3:4" x14ac:dyDescent="0.3">
      <c r="C345" s="56"/>
      <c r="D345" s="57"/>
    </row>
    <row r="346" spans="3:4" x14ac:dyDescent="0.3">
      <c r="C346" s="56"/>
      <c r="D346" s="57"/>
    </row>
    <row r="347" spans="3:4" x14ac:dyDescent="0.3">
      <c r="C347" s="56"/>
      <c r="D347" s="57"/>
    </row>
    <row r="348" spans="3:4" x14ac:dyDescent="0.3">
      <c r="C348" s="56"/>
      <c r="D348" s="57"/>
    </row>
    <row r="349" spans="3:4" x14ac:dyDescent="0.3">
      <c r="C349" s="56"/>
      <c r="D349" s="57"/>
    </row>
    <row r="350" spans="3:4" x14ac:dyDescent="0.3">
      <c r="C350" s="56"/>
      <c r="D350" s="57"/>
    </row>
    <row r="351" spans="3:4" x14ac:dyDescent="0.3">
      <c r="C351" s="56"/>
      <c r="D351" s="57"/>
    </row>
    <row r="352" spans="3:4" x14ac:dyDescent="0.3">
      <c r="C352" s="56"/>
      <c r="D352" s="57"/>
    </row>
    <row r="353" spans="3:4" x14ac:dyDescent="0.3">
      <c r="C353" s="56"/>
      <c r="D353" s="57"/>
    </row>
    <row r="354" spans="3:4" x14ac:dyDescent="0.3">
      <c r="C354" s="56"/>
      <c r="D354" s="57"/>
    </row>
    <row r="355" spans="3:4" x14ac:dyDescent="0.3">
      <c r="C355" s="56"/>
      <c r="D355" s="57"/>
    </row>
    <row r="356" spans="3:4" x14ac:dyDescent="0.3">
      <c r="C356" s="56"/>
      <c r="D356" s="57"/>
    </row>
    <row r="357" spans="3:4" x14ac:dyDescent="0.3">
      <c r="C357" s="56"/>
      <c r="D357" s="57"/>
    </row>
    <row r="358" spans="3:4" x14ac:dyDescent="0.3">
      <c r="C358" s="56"/>
      <c r="D358" s="57"/>
    </row>
    <row r="359" spans="3:4" x14ac:dyDescent="0.3">
      <c r="C359" s="56"/>
      <c r="D359" s="57"/>
    </row>
    <row r="360" spans="3:4" x14ac:dyDescent="0.3">
      <c r="C360" s="56"/>
      <c r="D360" s="57"/>
    </row>
    <row r="361" spans="3:4" x14ac:dyDescent="0.3">
      <c r="C361" s="56"/>
      <c r="D361" s="57"/>
    </row>
    <row r="362" spans="3:4" x14ac:dyDescent="0.3">
      <c r="C362" s="56"/>
      <c r="D362" s="57"/>
    </row>
    <row r="363" spans="3:4" x14ac:dyDescent="0.3">
      <c r="C363" s="56"/>
      <c r="D363" s="57"/>
    </row>
    <row r="364" spans="3:4" x14ac:dyDescent="0.3">
      <c r="C364" s="56"/>
      <c r="D364" s="57"/>
    </row>
    <row r="365" spans="3:4" x14ac:dyDescent="0.3">
      <c r="C365" s="56"/>
      <c r="D365" s="57"/>
    </row>
    <row r="366" spans="3:4" x14ac:dyDescent="0.3">
      <c r="C366" s="56"/>
      <c r="D366" s="57"/>
    </row>
    <row r="367" spans="3:4" x14ac:dyDescent="0.3">
      <c r="C367" s="56"/>
      <c r="D367" s="57"/>
    </row>
    <row r="368" spans="3:4" x14ac:dyDescent="0.3">
      <c r="C368" s="56"/>
      <c r="D368" s="57"/>
    </row>
    <row r="369" spans="3:4" x14ac:dyDescent="0.3">
      <c r="C369" s="56"/>
      <c r="D369" s="57"/>
    </row>
    <row r="370" spans="3:4" x14ac:dyDescent="0.3">
      <c r="C370" s="56"/>
      <c r="D370" s="57"/>
    </row>
    <row r="371" spans="3:4" x14ac:dyDescent="0.3">
      <c r="C371" s="56"/>
      <c r="D371" s="57"/>
    </row>
    <row r="372" spans="3:4" x14ac:dyDescent="0.3">
      <c r="C372" s="56"/>
      <c r="D372" s="57"/>
    </row>
    <row r="373" spans="3:4" x14ac:dyDescent="0.3">
      <c r="C373" s="56"/>
      <c r="D373" s="57"/>
    </row>
    <row r="374" spans="3:4" x14ac:dyDescent="0.3">
      <c r="C374" s="56"/>
      <c r="D374" s="57"/>
    </row>
    <row r="375" spans="3:4" x14ac:dyDescent="0.3">
      <c r="C375" s="56"/>
      <c r="D375" s="57"/>
    </row>
    <row r="376" spans="3:4" x14ac:dyDescent="0.3">
      <c r="C376" s="56"/>
      <c r="D376" s="57"/>
    </row>
    <row r="377" spans="3:4" x14ac:dyDescent="0.3">
      <c r="C377" s="56"/>
      <c r="D377" s="57"/>
    </row>
    <row r="378" spans="3:4" x14ac:dyDescent="0.3">
      <c r="C378" s="56"/>
      <c r="D378" s="57"/>
    </row>
    <row r="379" spans="3:4" x14ac:dyDescent="0.3">
      <c r="C379" s="56"/>
      <c r="D379" s="57"/>
    </row>
    <row r="380" spans="3:4" x14ac:dyDescent="0.3">
      <c r="C380" s="56"/>
      <c r="D380" s="57"/>
    </row>
    <row r="381" spans="3:4" x14ac:dyDescent="0.3">
      <c r="C381" s="56"/>
      <c r="D381" s="57"/>
    </row>
    <row r="382" spans="3:4" x14ac:dyDescent="0.3">
      <c r="C382" s="56"/>
      <c r="D382" s="57"/>
    </row>
    <row r="383" spans="3:4" x14ac:dyDescent="0.3">
      <c r="C383" s="56"/>
      <c r="D383" s="57"/>
    </row>
    <row r="384" spans="3:4" x14ac:dyDescent="0.3">
      <c r="C384" s="56"/>
      <c r="D384" s="57"/>
    </row>
    <row r="385" spans="3:4" x14ac:dyDescent="0.3">
      <c r="C385" s="56"/>
      <c r="D385" s="57"/>
    </row>
    <row r="386" spans="3:4" x14ac:dyDescent="0.3">
      <c r="C386" s="56"/>
      <c r="D386" s="57"/>
    </row>
    <row r="387" spans="3:4" x14ac:dyDescent="0.3">
      <c r="C387" s="56"/>
      <c r="D387" s="57"/>
    </row>
    <row r="388" spans="3:4" x14ac:dyDescent="0.3">
      <c r="C388" s="56"/>
      <c r="D388" s="57"/>
    </row>
    <row r="389" spans="3:4" x14ac:dyDescent="0.3">
      <c r="C389" s="56"/>
      <c r="D389" s="57"/>
    </row>
    <row r="390" spans="3:4" x14ac:dyDescent="0.3">
      <c r="C390" s="56"/>
      <c r="D390" s="57"/>
    </row>
    <row r="391" spans="3:4" x14ac:dyDescent="0.3">
      <c r="C391" s="56"/>
      <c r="D391" s="57"/>
    </row>
    <row r="392" spans="3:4" x14ac:dyDescent="0.3">
      <c r="C392" s="56"/>
      <c r="D392" s="57"/>
    </row>
    <row r="393" spans="3:4" x14ac:dyDescent="0.3">
      <c r="C393" s="56"/>
      <c r="D393" s="57"/>
    </row>
    <row r="394" spans="3:4" x14ac:dyDescent="0.3">
      <c r="C394" s="56"/>
      <c r="D394" s="57"/>
    </row>
    <row r="395" spans="3:4" x14ac:dyDescent="0.3">
      <c r="C395" s="56"/>
      <c r="D395" s="57"/>
    </row>
    <row r="396" spans="3:4" x14ac:dyDescent="0.3">
      <c r="C396" s="56"/>
      <c r="D396" s="57"/>
    </row>
    <row r="397" spans="3:4" x14ac:dyDescent="0.3">
      <c r="C397" s="56"/>
      <c r="D397" s="57"/>
    </row>
    <row r="398" spans="3:4" x14ac:dyDescent="0.3">
      <c r="C398" s="56"/>
      <c r="D398" s="57"/>
    </row>
    <row r="399" spans="3:4" x14ac:dyDescent="0.3">
      <c r="C399" s="56"/>
      <c r="D399" s="57"/>
    </row>
    <row r="400" spans="3:4" x14ac:dyDescent="0.3">
      <c r="C400" s="56"/>
      <c r="D400" s="57"/>
    </row>
    <row r="401" spans="3:4" x14ac:dyDescent="0.3">
      <c r="C401" s="56"/>
      <c r="D401" s="57"/>
    </row>
    <row r="402" spans="3:4" x14ac:dyDescent="0.3">
      <c r="C402" s="56"/>
      <c r="D402" s="57"/>
    </row>
    <row r="403" spans="3:4" x14ac:dyDescent="0.3">
      <c r="C403" s="56"/>
      <c r="D403" s="57"/>
    </row>
    <row r="404" spans="3:4" x14ac:dyDescent="0.3">
      <c r="C404" s="56"/>
      <c r="D404" s="57"/>
    </row>
    <row r="405" spans="3:4" x14ac:dyDescent="0.3">
      <c r="C405" s="56"/>
      <c r="D405" s="57"/>
    </row>
    <row r="406" spans="3:4" x14ac:dyDescent="0.3">
      <c r="C406" s="56"/>
      <c r="D406" s="57"/>
    </row>
    <row r="407" spans="3:4" x14ac:dyDescent="0.3">
      <c r="C407" s="56"/>
      <c r="D407" s="57"/>
    </row>
    <row r="408" spans="3:4" x14ac:dyDescent="0.3">
      <c r="C408" s="56"/>
      <c r="D408" s="57"/>
    </row>
    <row r="409" spans="3:4" x14ac:dyDescent="0.3">
      <c r="C409" s="56"/>
      <c r="D409" s="57"/>
    </row>
    <row r="410" spans="3:4" x14ac:dyDescent="0.3">
      <c r="C410" s="56"/>
      <c r="D410" s="57"/>
    </row>
    <row r="411" spans="3:4" x14ac:dyDescent="0.3">
      <c r="C411" s="56"/>
      <c r="D411" s="57"/>
    </row>
    <row r="412" spans="3:4" x14ac:dyDescent="0.3">
      <c r="C412" s="56"/>
      <c r="D412" s="57"/>
    </row>
    <row r="413" spans="3:4" x14ac:dyDescent="0.3">
      <c r="C413" s="56"/>
      <c r="D413" s="57"/>
    </row>
    <row r="414" spans="3:4" x14ac:dyDescent="0.3">
      <c r="C414" s="56"/>
      <c r="D414" s="57"/>
    </row>
    <row r="415" spans="3:4" x14ac:dyDescent="0.3">
      <c r="C415" s="56"/>
      <c r="D415" s="57"/>
    </row>
    <row r="416" spans="3:4" x14ac:dyDescent="0.3">
      <c r="C416" s="56"/>
      <c r="D416" s="57"/>
    </row>
    <row r="417" spans="3:4" x14ac:dyDescent="0.3">
      <c r="C417" s="56"/>
      <c r="D417" s="57"/>
    </row>
    <row r="418" spans="3:4" x14ac:dyDescent="0.3">
      <c r="C418" s="56"/>
      <c r="D418" s="57"/>
    </row>
    <row r="419" spans="3:4" x14ac:dyDescent="0.3">
      <c r="C419" s="56"/>
      <c r="D419" s="57"/>
    </row>
    <row r="420" spans="3:4" x14ac:dyDescent="0.3">
      <c r="C420" s="56"/>
      <c r="D420" s="57"/>
    </row>
    <row r="421" spans="3:4" x14ac:dyDescent="0.3">
      <c r="C421" s="56"/>
      <c r="D421" s="57"/>
    </row>
    <row r="422" spans="3:4" x14ac:dyDescent="0.3">
      <c r="C422" s="56"/>
      <c r="D422" s="57"/>
    </row>
    <row r="423" spans="3:4" x14ac:dyDescent="0.3">
      <c r="C423" s="56"/>
      <c r="D423" s="57"/>
    </row>
    <row r="424" spans="3:4" x14ac:dyDescent="0.3">
      <c r="C424" s="56"/>
      <c r="D424" s="57"/>
    </row>
    <row r="425" spans="3:4" x14ac:dyDescent="0.3">
      <c r="C425" s="56"/>
      <c r="D425" s="57"/>
    </row>
    <row r="426" spans="3:4" x14ac:dyDescent="0.3">
      <c r="C426" s="56"/>
      <c r="D426" s="57"/>
    </row>
    <row r="427" spans="3:4" x14ac:dyDescent="0.3">
      <c r="C427" s="56"/>
      <c r="D427" s="57"/>
    </row>
    <row r="428" spans="3:4" x14ac:dyDescent="0.3">
      <c r="C428" s="56"/>
      <c r="D428" s="57"/>
    </row>
    <row r="429" spans="3:4" x14ac:dyDescent="0.3">
      <c r="C429" s="56"/>
      <c r="D429" s="57"/>
    </row>
    <row r="430" spans="3:4" x14ac:dyDescent="0.3">
      <c r="C430" s="56"/>
      <c r="D430" s="57"/>
    </row>
    <row r="431" spans="3:4" x14ac:dyDescent="0.3">
      <c r="C431" s="56"/>
      <c r="D431" s="57"/>
    </row>
    <row r="432" spans="3:4" x14ac:dyDescent="0.3">
      <c r="C432" s="56"/>
      <c r="D432" s="57"/>
    </row>
    <row r="433" spans="3:4" x14ac:dyDescent="0.3">
      <c r="C433" s="56"/>
      <c r="D433" s="57"/>
    </row>
    <row r="434" spans="3:4" x14ac:dyDescent="0.3">
      <c r="C434" s="56"/>
      <c r="D434" s="57"/>
    </row>
    <row r="435" spans="3:4" x14ac:dyDescent="0.3">
      <c r="C435" s="56"/>
      <c r="D435" s="57"/>
    </row>
    <row r="436" spans="3:4" x14ac:dyDescent="0.3">
      <c r="C436" s="56"/>
      <c r="D436" s="57"/>
    </row>
    <row r="437" spans="3:4" x14ac:dyDescent="0.3">
      <c r="C437" s="56"/>
      <c r="D437" s="57"/>
    </row>
    <row r="438" spans="3:4" x14ac:dyDescent="0.3">
      <c r="C438" s="56"/>
      <c r="D438" s="57"/>
    </row>
    <row r="439" spans="3:4" x14ac:dyDescent="0.3">
      <c r="C439" s="56"/>
      <c r="D439" s="57"/>
    </row>
    <row r="440" spans="3:4" x14ac:dyDescent="0.3">
      <c r="C440" s="56"/>
      <c r="D440" s="57"/>
    </row>
    <row r="441" spans="3:4" x14ac:dyDescent="0.3">
      <c r="C441" s="56"/>
      <c r="D441" s="57"/>
    </row>
    <row r="442" spans="3:4" x14ac:dyDescent="0.3">
      <c r="C442" s="56"/>
      <c r="D442" s="57"/>
    </row>
    <row r="443" spans="3:4" x14ac:dyDescent="0.3">
      <c r="C443" s="56"/>
      <c r="D443" s="57"/>
    </row>
    <row r="444" spans="3:4" x14ac:dyDescent="0.3">
      <c r="C444" s="56"/>
      <c r="D444" s="57"/>
    </row>
    <row r="445" spans="3:4" x14ac:dyDescent="0.3">
      <c r="C445" s="56"/>
      <c r="D445" s="57"/>
    </row>
    <row r="446" spans="3:4" x14ac:dyDescent="0.3">
      <c r="C446" s="56"/>
      <c r="D446" s="57"/>
    </row>
    <row r="447" spans="3:4" x14ac:dyDescent="0.3">
      <c r="C447" s="56"/>
      <c r="D447" s="57"/>
    </row>
    <row r="448" spans="3:4" x14ac:dyDescent="0.3">
      <c r="C448" s="56"/>
      <c r="D448" s="57"/>
    </row>
    <row r="449" spans="3:4" x14ac:dyDescent="0.3">
      <c r="C449" s="56"/>
      <c r="D449" s="57"/>
    </row>
    <row r="450" spans="3:4" x14ac:dyDescent="0.3">
      <c r="C450" s="56"/>
      <c r="D450" s="57"/>
    </row>
    <row r="451" spans="3:4" x14ac:dyDescent="0.3">
      <c r="C451" s="56"/>
      <c r="D451" s="57"/>
    </row>
    <row r="452" spans="3:4" x14ac:dyDescent="0.3">
      <c r="C452" s="56"/>
      <c r="D452" s="57"/>
    </row>
    <row r="453" spans="3:4" x14ac:dyDescent="0.3">
      <c r="C453" s="56"/>
      <c r="D453" s="57"/>
    </row>
    <row r="454" spans="3:4" x14ac:dyDescent="0.3">
      <c r="C454" s="56"/>
      <c r="D454" s="57"/>
    </row>
    <row r="455" spans="3:4" x14ac:dyDescent="0.3">
      <c r="C455" s="56"/>
      <c r="D455" s="57"/>
    </row>
    <row r="456" spans="3:4" x14ac:dyDescent="0.3">
      <c r="C456" s="56"/>
      <c r="D456" s="57"/>
    </row>
    <row r="457" spans="3:4" x14ac:dyDescent="0.3">
      <c r="C457" s="56"/>
      <c r="D457" s="57"/>
    </row>
    <row r="458" spans="3:4" x14ac:dyDescent="0.3">
      <c r="C458" s="56"/>
      <c r="D458" s="57"/>
    </row>
    <row r="459" spans="3:4" x14ac:dyDescent="0.3">
      <c r="C459" s="56"/>
      <c r="D459" s="57"/>
    </row>
    <row r="460" spans="3:4" x14ac:dyDescent="0.3">
      <c r="C460" s="56"/>
      <c r="D460" s="57"/>
    </row>
    <row r="461" spans="3:4" x14ac:dyDescent="0.3">
      <c r="C461" s="56"/>
      <c r="D461" s="57"/>
    </row>
    <row r="462" spans="3:4" x14ac:dyDescent="0.3">
      <c r="C462" s="56"/>
      <c r="D462" s="57"/>
    </row>
    <row r="463" spans="3:4" x14ac:dyDescent="0.3">
      <c r="C463" s="56"/>
      <c r="D463" s="57"/>
    </row>
    <row r="464" spans="3:4" x14ac:dyDescent="0.3">
      <c r="C464" s="56"/>
      <c r="D464" s="57"/>
    </row>
    <row r="465" spans="3:4" x14ac:dyDescent="0.3">
      <c r="C465" s="56"/>
      <c r="D465" s="57"/>
    </row>
    <row r="466" spans="3:4" x14ac:dyDescent="0.3">
      <c r="C466" s="56"/>
      <c r="D466" s="57"/>
    </row>
    <row r="467" spans="3:4" x14ac:dyDescent="0.3">
      <c r="C467" s="56"/>
      <c r="D467" s="57"/>
    </row>
    <row r="468" spans="3:4" x14ac:dyDescent="0.3">
      <c r="C468" s="56"/>
      <c r="D468" s="57"/>
    </row>
    <row r="469" spans="3:4" x14ac:dyDescent="0.3">
      <c r="C469" s="56"/>
      <c r="D469" s="57"/>
    </row>
    <row r="470" spans="3:4" x14ac:dyDescent="0.3">
      <c r="C470" s="56"/>
      <c r="D470" s="57"/>
    </row>
    <row r="471" spans="3:4" x14ac:dyDescent="0.3">
      <c r="C471" s="56"/>
      <c r="D471" s="57"/>
    </row>
    <row r="472" spans="3:4" x14ac:dyDescent="0.3">
      <c r="C472" s="56"/>
      <c r="D472" s="57"/>
    </row>
    <row r="473" spans="3:4" x14ac:dyDescent="0.3">
      <c r="C473" s="56"/>
      <c r="D473" s="57"/>
    </row>
    <row r="474" spans="3:4" x14ac:dyDescent="0.3">
      <c r="C474" s="56"/>
      <c r="D474" s="57"/>
    </row>
    <row r="475" spans="3:4" x14ac:dyDescent="0.3">
      <c r="C475" s="56"/>
      <c r="D475" s="57"/>
    </row>
    <row r="476" spans="3:4" x14ac:dyDescent="0.3">
      <c r="C476" s="56"/>
      <c r="D476" s="57"/>
    </row>
    <row r="477" spans="3:4" x14ac:dyDescent="0.3">
      <c r="C477" s="56"/>
      <c r="D477" s="57"/>
    </row>
    <row r="478" spans="3:4" x14ac:dyDescent="0.3">
      <c r="C478" s="56"/>
      <c r="D478" s="57"/>
    </row>
    <row r="479" spans="3:4" x14ac:dyDescent="0.3">
      <c r="C479" s="56"/>
      <c r="D479" s="57"/>
    </row>
    <row r="480" spans="3:4" x14ac:dyDescent="0.3">
      <c r="C480" s="56"/>
      <c r="D480" s="57"/>
    </row>
    <row r="481" spans="3:4" x14ac:dyDescent="0.3">
      <c r="C481" s="56"/>
      <c r="D481" s="57"/>
    </row>
    <row r="482" spans="3:4" x14ac:dyDescent="0.3">
      <c r="C482" s="56"/>
      <c r="D482" s="57"/>
    </row>
    <row r="483" spans="3:4" x14ac:dyDescent="0.3">
      <c r="C483" s="56"/>
      <c r="D483" s="57"/>
    </row>
    <row r="484" spans="3:4" x14ac:dyDescent="0.3">
      <c r="C484" s="56"/>
      <c r="D484" s="57"/>
    </row>
    <row r="485" spans="3:4" x14ac:dyDescent="0.3">
      <c r="C485" s="56"/>
      <c r="D485" s="57"/>
    </row>
    <row r="486" spans="3:4" x14ac:dyDescent="0.3">
      <c r="C486" s="56"/>
      <c r="D486" s="57"/>
    </row>
    <row r="487" spans="3:4" x14ac:dyDescent="0.3">
      <c r="C487" s="56"/>
      <c r="D487" s="57"/>
    </row>
    <row r="488" spans="3:4" x14ac:dyDescent="0.3">
      <c r="C488" s="56"/>
      <c r="D488" s="57"/>
    </row>
    <row r="489" spans="3:4" x14ac:dyDescent="0.3">
      <c r="C489" s="56"/>
      <c r="D489" s="57"/>
    </row>
    <row r="490" spans="3:4" x14ac:dyDescent="0.3">
      <c r="C490" s="56"/>
      <c r="D490" s="57"/>
    </row>
    <row r="491" spans="3:4" x14ac:dyDescent="0.3">
      <c r="C491" s="56"/>
      <c r="D491" s="57"/>
    </row>
    <row r="492" spans="3:4" x14ac:dyDescent="0.3">
      <c r="C492" s="56"/>
      <c r="D492" s="57"/>
    </row>
    <row r="493" spans="3:4" x14ac:dyDescent="0.3">
      <c r="C493" s="56"/>
      <c r="D493" s="57"/>
    </row>
    <row r="494" spans="3:4" x14ac:dyDescent="0.3">
      <c r="C494" s="56"/>
      <c r="D494" s="57"/>
    </row>
    <row r="495" spans="3:4" x14ac:dyDescent="0.3">
      <c r="C495" s="56"/>
      <c r="D495" s="57"/>
    </row>
    <row r="496" spans="3:4" x14ac:dyDescent="0.3">
      <c r="C496" s="56"/>
      <c r="D496" s="57"/>
    </row>
    <row r="497" spans="3:4" x14ac:dyDescent="0.3">
      <c r="C497" s="56"/>
      <c r="D497" s="57"/>
    </row>
    <row r="498" spans="3:4" x14ac:dyDescent="0.3">
      <c r="C498" s="56"/>
      <c r="D498" s="57"/>
    </row>
    <row r="499" spans="3:4" x14ac:dyDescent="0.3">
      <c r="C499" s="56"/>
      <c r="D499" s="57"/>
    </row>
    <row r="500" spans="3:4" x14ac:dyDescent="0.3">
      <c r="C500" s="56"/>
      <c r="D500" s="57"/>
    </row>
    <row r="501" spans="3:4" x14ac:dyDescent="0.3">
      <c r="C501" s="56"/>
      <c r="D501" s="57"/>
    </row>
    <row r="502" spans="3:4" x14ac:dyDescent="0.3">
      <c r="C502" s="56"/>
      <c r="D502" s="57"/>
    </row>
    <row r="503" spans="3:4" x14ac:dyDescent="0.3">
      <c r="C503" s="56"/>
      <c r="D503" s="57"/>
    </row>
    <row r="504" spans="3:4" x14ac:dyDescent="0.3">
      <c r="C504" s="56"/>
      <c r="D504" s="57"/>
    </row>
    <row r="505" spans="3:4" x14ac:dyDescent="0.3">
      <c r="C505" s="56"/>
      <c r="D505" s="57"/>
    </row>
    <row r="506" spans="3:4" x14ac:dyDescent="0.3">
      <c r="C506" s="56"/>
      <c r="D506" s="57"/>
    </row>
    <row r="507" spans="3:4" x14ac:dyDescent="0.3">
      <c r="C507" s="56"/>
      <c r="D507" s="57"/>
    </row>
    <row r="508" spans="3:4" x14ac:dyDescent="0.3">
      <c r="C508" s="56"/>
      <c r="D508" s="57"/>
    </row>
    <row r="509" spans="3:4" x14ac:dyDescent="0.3">
      <c r="C509" s="56"/>
      <c r="D509" s="57"/>
    </row>
    <row r="510" spans="3:4" x14ac:dyDescent="0.3">
      <c r="C510" s="56"/>
      <c r="D510" s="57"/>
    </row>
    <row r="511" spans="3:4" x14ac:dyDescent="0.3">
      <c r="C511" s="56"/>
      <c r="D511" s="57"/>
    </row>
    <row r="512" spans="3:4" x14ac:dyDescent="0.3">
      <c r="C512" s="56"/>
      <c r="D512" s="57"/>
    </row>
    <row r="513" spans="3:4" x14ac:dyDescent="0.3">
      <c r="C513" s="56"/>
      <c r="D513" s="57"/>
    </row>
    <row r="514" spans="3:4" x14ac:dyDescent="0.3">
      <c r="C514" s="56"/>
      <c r="D514" s="57"/>
    </row>
    <row r="515" spans="3:4" x14ac:dyDescent="0.3">
      <c r="C515" s="56"/>
      <c r="D515" s="57"/>
    </row>
    <row r="516" spans="3:4" x14ac:dyDescent="0.3">
      <c r="C516" s="56"/>
      <c r="D516" s="57"/>
    </row>
    <row r="517" spans="3:4" x14ac:dyDescent="0.3">
      <c r="C517" s="56"/>
      <c r="D517" s="57"/>
    </row>
    <row r="518" spans="3:4" x14ac:dyDescent="0.3">
      <c r="C518" s="56"/>
      <c r="D518" s="57"/>
    </row>
    <row r="519" spans="3:4" x14ac:dyDescent="0.3">
      <c r="C519" s="56"/>
      <c r="D519" s="57"/>
    </row>
    <row r="520" spans="3:4" x14ac:dyDescent="0.3">
      <c r="C520" s="56"/>
      <c r="D520" s="57"/>
    </row>
    <row r="521" spans="3:4" x14ac:dyDescent="0.3">
      <c r="C521" s="56"/>
      <c r="D521" s="57"/>
    </row>
    <row r="522" spans="3:4" x14ac:dyDescent="0.3">
      <c r="C522" s="56"/>
      <c r="D522" s="57"/>
    </row>
    <row r="523" spans="3:4" x14ac:dyDescent="0.3">
      <c r="C523" s="56"/>
      <c r="D523" s="57"/>
    </row>
    <row r="524" spans="3:4" x14ac:dyDescent="0.3">
      <c r="C524" s="56"/>
      <c r="D524" s="57"/>
    </row>
    <row r="525" spans="3:4" x14ac:dyDescent="0.3">
      <c r="C525" s="56"/>
      <c r="D525" s="57"/>
    </row>
    <row r="526" spans="3:4" x14ac:dyDescent="0.3">
      <c r="C526" s="56"/>
      <c r="D526" s="57"/>
    </row>
    <row r="527" spans="3:4" x14ac:dyDescent="0.3">
      <c r="C527" s="56"/>
      <c r="D527" s="57"/>
    </row>
    <row r="528" spans="3:4" x14ac:dyDescent="0.3">
      <c r="C528" s="56"/>
      <c r="D528" s="57"/>
    </row>
    <row r="529" spans="3:4" x14ac:dyDescent="0.3">
      <c r="C529" s="56"/>
      <c r="D529" s="57"/>
    </row>
    <row r="530" spans="3:4" x14ac:dyDescent="0.3">
      <c r="C530" s="56"/>
      <c r="D530" s="57"/>
    </row>
    <row r="531" spans="3:4" x14ac:dyDescent="0.3">
      <c r="C531" s="56"/>
      <c r="D531" s="57"/>
    </row>
    <row r="532" spans="3:4" x14ac:dyDescent="0.3">
      <c r="C532" s="56"/>
      <c r="D532" s="57"/>
    </row>
    <row r="533" spans="3:4" x14ac:dyDescent="0.3">
      <c r="C533" s="56"/>
      <c r="D533" s="57"/>
    </row>
    <row r="534" spans="3:4" x14ac:dyDescent="0.3">
      <c r="C534" s="56"/>
      <c r="D534" s="57"/>
    </row>
    <row r="535" spans="3:4" x14ac:dyDescent="0.3">
      <c r="C535" s="56"/>
      <c r="D535" s="57"/>
    </row>
    <row r="536" spans="3:4" x14ac:dyDescent="0.3">
      <c r="C536" s="56"/>
      <c r="D536" s="57"/>
    </row>
    <row r="537" spans="3:4" x14ac:dyDescent="0.3">
      <c r="C537" s="56"/>
      <c r="D537" s="57"/>
    </row>
    <row r="538" spans="3:4" x14ac:dyDescent="0.3">
      <c r="C538" s="56"/>
      <c r="D538" s="57"/>
    </row>
    <row r="539" spans="3:4" x14ac:dyDescent="0.3">
      <c r="C539" s="56"/>
      <c r="D539" s="57"/>
    </row>
    <row r="540" spans="3:4" x14ac:dyDescent="0.3">
      <c r="C540" s="56"/>
      <c r="D540" s="57"/>
    </row>
    <row r="541" spans="3:4" x14ac:dyDescent="0.3">
      <c r="C541" s="56"/>
      <c r="D541" s="57"/>
    </row>
    <row r="542" spans="3:4" x14ac:dyDescent="0.3">
      <c r="C542" s="56"/>
      <c r="D542" s="57"/>
    </row>
    <row r="543" spans="3:4" x14ac:dyDescent="0.3">
      <c r="C543" s="56"/>
      <c r="D543" s="57"/>
    </row>
    <row r="544" spans="3:4" x14ac:dyDescent="0.3">
      <c r="C544" s="56"/>
      <c r="D544" s="57"/>
    </row>
    <row r="545" spans="3:4" x14ac:dyDescent="0.3">
      <c r="C545" s="56"/>
      <c r="D545" s="57"/>
    </row>
    <row r="546" spans="3:4" x14ac:dyDescent="0.3">
      <c r="C546" s="56"/>
      <c r="D546" s="57"/>
    </row>
    <row r="547" spans="3:4" x14ac:dyDescent="0.3">
      <c r="C547" s="56"/>
      <c r="D547" s="57"/>
    </row>
    <row r="548" spans="3:4" x14ac:dyDescent="0.3">
      <c r="C548" s="56"/>
      <c r="D548" s="57"/>
    </row>
    <row r="549" spans="3:4" x14ac:dyDescent="0.3">
      <c r="C549" s="56"/>
      <c r="D549" s="57"/>
    </row>
    <row r="550" spans="3:4" x14ac:dyDescent="0.3">
      <c r="C550" s="56"/>
      <c r="D550" s="57"/>
    </row>
    <row r="551" spans="3:4" x14ac:dyDescent="0.3">
      <c r="C551" s="56"/>
      <c r="D551" s="57"/>
    </row>
    <row r="552" spans="3:4" x14ac:dyDescent="0.3">
      <c r="C552" s="56"/>
      <c r="D552" s="57"/>
    </row>
    <row r="553" spans="3:4" x14ac:dyDescent="0.3">
      <c r="C553" s="56"/>
      <c r="D553" s="57"/>
    </row>
    <row r="554" spans="3:4" x14ac:dyDescent="0.3">
      <c r="C554" s="56"/>
      <c r="D554" s="57"/>
    </row>
    <row r="555" spans="3:4" x14ac:dyDescent="0.3">
      <c r="C555" s="56"/>
      <c r="D555" s="57"/>
    </row>
    <row r="556" spans="3:4" x14ac:dyDescent="0.3">
      <c r="C556" s="56"/>
      <c r="D556" s="57"/>
    </row>
    <row r="557" spans="3:4" x14ac:dyDescent="0.3">
      <c r="C557" s="56"/>
      <c r="D557" s="57"/>
    </row>
    <row r="558" spans="3:4" x14ac:dyDescent="0.3">
      <c r="C558" s="56"/>
      <c r="D558" s="57"/>
    </row>
    <row r="559" spans="3:4" x14ac:dyDescent="0.3">
      <c r="C559" s="56"/>
      <c r="D559" s="57"/>
    </row>
    <row r="560" spans="3:4" x14ac:dyDescent="0.3">
      <c r="C560" s="56"/>
      <c r="D560" s="57"/>
    </row>
    <row r="561" spans="3:4" x14ac:dyDescent="0.3">
      <c r="C561" s="56"/>
      <c r="D561" s="57"/>
    </row>
    <row r="562" spans="3:4" x14ac:dyDescent="0.3">
      <c r="C562" s="56"/>
      <c r="D562" s="57"/>
    </row>
    <row r="563" spans="3:4" x14ac:dyDescent="0.3">
      <c r="C563" s="56"/>
      <c r="D563" s="57"/>
    </row>
    <row r="564" spans="3:4" x14ac:dyDescent="0.3">
      <c r="C564" s="56"/>
      <c r="D564" s="57"/>
    </row>
    <row r="565" spans="3:4" x14ac:dyDescent="0.3">
      <c r="C565" s="56"/>
      <c r="D565" s="57"/>
    </row>
    <row r="566" spans="3:4" x14ac:dyDescent="0.3">
      <c r="C566" s="56"/>
      <c r="D566" s="57"/>
    </row>
    <row r="567" spans="3:4" x14ac:dyDescent="0.3">
      <c r="C567" s="56"/>
      <c r="D567" s="57"/>
    </row>
    <row r="568" spans="3:4" x14ac:dyDescent="0.3">
      <c r="C568" s="56"/>
      <c r="D568" s="57"/>
    </row>
    <row r="569" spans="3:4" x14ac:dyDescent="0.3">
      <c r="C569" s="56"/>
      <c r="D569" s="57"/>
    </row>
    <row r="570" spans="3:4" x14ac:dyDescent="0.3">
      <c r="C570" s="56"/>
      <c r="D570" s="57"/>
    </row>
    <row r="571" spans="3:4" x14ac:dyDescent="0.3">
      <c r="C571" s="56"/>
      <c r="D571" s="57"/>
    </row>
    <row r="572" spans="3:4" x14ac:dyDescent="0.3">
      <c r="C572" s="56"/>
      <c r="D572" s="57"/>
    </row>
    <row r="573" spans="3:4" x14ac:dyDescent="0.3">
      <c r="C573" s="56"/>
      <c r="D573" s="57"/>
    </row>
    <row r="574" spans="3:4" x14ac:dyDescent="0.3">
      <c r="C574" s="56"/>
      <c r="D574" s="57"/>
    </row>
    <row r="575" spans="3:4" x14ac:dyDescent="0.3">
      <c r="C575" s="56"/>
      <c r="D575" s="57"/>
    </row>
    <row r="576" spans="3:4" x14ac:dyDescent="0.3">
      <c r="C576" s="56"/>
      <c r="D576" s="57"/>
    </row>
    <row r="577" spans="3:4" x14ac:dyDescent="0.3">
      <c r="C577" s="56"/>
      <c r="D577" s="57"/>
    </row>
    <row r="578" spans="3:4" x14ac:dyDescent="0.3">
      <c r="C578" s="56"/>
      <c r="D578" s="57"/>
    </row>
    <row r="579" spans="3:4" x14ac:dyDescent="0.3">
      <c r="C579" s="56"/>
      <c r="D579" s="57"/>
    </row>
    <row r="580" spans="3:4" x14ac:dyDescent="0.3">
      <c r="C580" s="56"/>
      <c r="D580" s="57"/>
    </row>
    <row r="581" spans="3:4" x14ac:dyDescent="0.3">
      <c r="C581" s="56"/>
      <c r="D581" s="57"/>
    </row>
    <row r="582" spans="3:4" x14ac:dyDescent="0.3">
      <c r="C582" s="56"/>
      <c r="D582" s="57"/>
    </row>
    <row r="583" spans="3:4" x14ac:dyDescent="0.3">
      <c r="C583" s="56"/>
      <c r="D583" s="57"/>
    </row>
    <row r="584" spans="3:4" x14ac:dyDescent="0.3">
      <c r="C584" s="56"/>
      <c r="D584" s="57"/>
    </row>
    <row r="585" spans="3:4" x14ac:dyDescent="0.3">
      <c r="C585" s="56"/>
      <c r="D585" s="57"/>
    </row>
    <row r="586" spans="3:4" x14ac:dyDescent="0.3">
      <c r="C586" s="56"/>
      <c r="D586" s="57"/>
    </row>
    <row r="587" spans="3:4" x14ac:dyDescent="0.3">
      <c r="C587" s="56"/>
      <c r="D587" s="57"/>
    </row>
    <row r="588" spans="3:4" x14ac:dyDescent="0.3">
      <c r="C588" s="56"/>
      <c r="D588" s="57"/>
    </row>
    <row r="589" spans="3:4" x14ac:dyDescent="0.3">
      <c r="C589" s="56"/>
      <c r="D589" s="57"/>
    </row>
    <row r="590" spans="3:4" x14ac:dyDescent="0.3">
      <c r="C590" s="56"/>
      <c r="D590" s="57"/>
    </row>
    <row r="591" spans="3:4" x14ac:dyDescent="0.3">
      <c r="C591" s="56"/>
      <c r="D591" s="57"/>
    </row>
    <row r="592" spans="3:4" x14ac:dyDescent="0.3">
      <c r="C592" s="56"/>
      <c r="D592" s="57"/>
    </row>
    <row r="593" spans="3:4" x14ac:dyDescent="0.3">
      <c r="C593" s="56"/>
      <c r="D593" s="57"/>
    </row>
    <row r="594" spans="3:4" x14ac:dyDescent="0.3">
      <c r="C594" s="56"/>
      <c r="D594" s="57"/>
    </row>
    <row r="595" spans="3:4" x14ac:dyDescent="0.3">
      <c r="C595" s="56"/>
      <c r="D595" s="57"/>
    </row>
    <row r="596" spans="3:4" x14ac:dyDescent="0.3">
      <c r="C596" s="56"/>
      <c r="D596" s="57"/>
    </row>
    <row r="597" spans="3:4" x14ac:dyDescent="0.3">
      <c r="C597" s="56"/>
      <c r="D597" s="57"/>
    </row>
    <row r="598" spans="3:4" x14ac:dyDescent="0.3">
      <c r="C598" s="56"/>
      <c r="D598" s="57"/>
    </row>
    <row r="599" spans="3:4" x14ac:dyDescent="0.3">
      <c r="C599" s="56"/>
      <c r="D599" s="57"/>
    </row>
    <row r="600" spans="3:4" x14ac:dyDescent="0.3">
      <c r="C600" s="56"/>
      <c r="D600" s="57"/>
    </row>
    <row r="601" spans="3:4" x14ac:dyDescent="0.3">
      <c r="C601" s="56"/>
      <c r="D601" s="57"/>
    </row>
    <row r="602" spans="3:4" x14ac:dyDescent="0.3">
      <c r="C602" s="56"/>
      <c r="D602" s="57"/>
    </row>
    <row r="603" spans="3:4" x14ac:dyDescent="0.3">
      <c r="C603" s="56"/>
      <c r="D603" s="57"/>
    </row>
    <row r="604" spans="3:4" x14ac:dyDescent="0.3">
      <c r="C604" s="56"/>
      <c r="D604" s="57"/>
    </row>
    <row r="605" spans="3:4" x14ac:dyDescent="0.3">
      <c r="C605" s="56"/>
      <c r="D605" s="57"/>
    </row>
    <row r="606" spans="3:4" x14ac:dyDescent="0.3">
      <c r="C606" s="56"/>
      <c r="D606" s="57"/>
    </row>
    <row r="607" spans="3:4" x14ac:dyDescent="0.3">
      <c r="C607" s="56"/>
      <c r="D607" s="57"/>
    </row>
    <row r="608" spans="3:4" x14ac:dyDescent="0.3">
      <c r="C608" s="56"/>
      <c r="D608" s="57"/>
    </row>
    <row r="609" spans="3:4" x14ac:dyDescent="0.3">
      <c r="C609" s="56"/>
      <c r="D609" s="57"/>
    </row>
    <row r="610" spans="3:4" x14ac:dyDescent="0.3">
      <c r="C610" s="56"/>
      <c r="D610" s="57"/>
    </row>
    <row r="611" spans="3:4" x14ac:dyDescent="0.3">
      <c r="C611" s="56"/>
      <c r="D611" s="57"/>
    </row>
    <row r="612" spans="3:4" x14ac:dyDescent="0.3">
      <c r="C612" s="56"/>
      <c r="D612" s="57"/>
    </row>
    <row r="613" spans="3:4" x14ac:dyDescent="0.3">
      <c r="C613" s="56"/>
      <c r="D613" s="57"/>
    </row>
    <row r="614" spans="3:4" x14ac:dyDescent="0.3">
      <c r="C614" s="56"/>
      <c r="D614" s="57"/>
    </row>
    <row r="615" spans="3:4" x14ac:dyDescent="0.3">
      <c r="C615" s="56"/>
      <c r="D615" s="57"/>
    </row>
    <row r="616" spans="3:4" x14ac:dyDescent="0.3">
      <c r="C616" s="56"/>
      <c r="D616" s="57"/>
    </row>
    <row r="617" spans="3:4" x14ac:dyDescent="0.3">
      <c r="C617" s="56"/>
      <c r="D617" s="57"/>
    </row>
    <row r="618" spans="3:4" x14ac:dyDescent="0.3">
      <c r="C618" s="56"/>
      <c r="D618" s="57"/>
    </row>
    <row r="619" spans="3:4" x14ac:dyDescent="0.3">
      <c r="C619" s="56"/>
      <c r="D619" s="57"/>
    </row>
    <row r="620" spans="3:4" x14ac:dyDescent="0.3">
      <c r="C620" s="56"/>
      <c r="D620" s="57"/>
    </row>
    <row r="621" spans="3:4" x14ac:dyDescent="0.3">
      <c r="C621" s="56"/>
      <c r="D621" s="57"/>
    </row>
    <row r="622" spans="3:4" x14ac:dyDescent="0.3">
      <c r="C622" s="56"/>
      <c r="D622" s="57"/>
    </row>
    <row r="623" spans="3:4" x14ac:dyDescent="0.3">
      <c r="C623" s="56"/>
      <c r="D623" s="57"/>
    </row>
    <row r="624" spans="3:4" x14ac:dyDescent="0.3">
      <c r="C624" s="56"/>
      <c r="D624" s="57"/>
    </row>
    <row r="625" spans="3:4" x14ac:dyDescent="0.3">
      <c r="C625" s="56"/>
      <c r="D625" s="57"/>
    </row>
    <row r="626" spans="3:4" x14ac:dyDescent="0.3">
      <c r="C626" s="56"/>
      <c r="D626" s="57"/>
    </row>
    <row r="627" spans="3:4" x14ac:dyDescent="0.3">
      <c r="C627" s="56"/>
      <c r="D627" s="57"/>
    </row>
    <row r="628" spans="3:4" x14ac:dyDescent="0.3">
      <c r="C628" s="56"/>
      <c r="D628" s="57"/>
    </row>
    <row r="629" spans="3:4" x14ac:dyDescent="0.3">
      <c r="C629" s="56"/>
      <c r="D629" s="57"/>
    </row>
    <row r="630" spans="3:4" x14ac:dyDescent="0.3">
      <c r="C630" s="56"/>
      <c r="D630" s="57"/>
    </row>
    <row r="631" spans="3:4" x14ac:dyDescent="0.3">
      <c r="C631" s="56"/>
      <c r="D631" s="57"/>
    </row>
    <row r="632" spans="3:4" x14ac:dyDescent="0.3">
      <c r="C632" s="56"/>
      <c r="D632" s="57"/>
    </row>
    <row r="633" spans="3:4" x14ac:dyDescent="0.3">
      <c r="C633" s="56"/>
      <c r="D633" s="57"/>
    </row>
    <row r="634" spans="3:4" x14ac:dyDescent="0.3">
      <c r="C634" s="56"/>
      <c r="D634" s="57"/>
    </row>
    <row r="635" spans="3:4" x14ac:dyDescent="0.3">
      <c r="C635" s="56"/>
      <c r="D635" s="57"/>
    </row>
    <row r="636" spans="3:4" x14ac:dyDescent="0.3">
      <c r="C636" s="56"/>
      <c r="D636" s="57"/>
    </row>
    <row r="637" spans="3:4" x14ac:dyDescent="0.3">
      <c r="C637" s="56"/>
      <c r="D637" s="57"/>
    </row>
    <row r="638" spans="3:4" x14ac:dyDescent="0.3">
      <c r="C638" s="56"/>
      <c r="D638" s="57"/>
    </row>
    <row r="639" spans="3:4" x14ac:dyDescent="0.3">
      <c r="C639" s="56"/>
      <c r="D639" s="57"/>
    </row>
    <row r="640" spans="3:4" x14ac:dyDescent="0.3">
      <c r="C640" s="56"/>
      <c r="D640" s="57"/>
    </row>
    <row r="641" spans="3:4" x14ac:dyDescent="0.3">
      <c r="C641" s="56"/>
      <c r="D641" s="57"/>
    </row>
    <row r="642" spans="3:4" x14ac:dyDescent="0.3">
      <c r="C642" s="56"/>
      <c r="D642" s="57"/>
    </row>
    <row r="643" spans="3:4" x14ac:dyDescent="0.3">
      <c r="C643" s="56"/>
      <c r="D643" s="57"/>
    </row>
    <row r="644" spans="3:4" x14ac:dyDescent="0.3">
      <c r="C644" s="56"/>
      <c r="D644" s="57"/>
    </row>
    <row r="645" spans="3:4" x14ac:dyDescent="0.3">
      <c r="C645" s="56"/>
      <c r="D645" s="57"/>
    </row>
    <row r="646" spans="3:4" x14ac:dyDescent="0.3">
      <c r="C646" s="56"/>
      <c r="D646" s="57"/>
    </row>
    <row r="647" spans="3:4" x14ac:dyDescent="0.3">
      <c r="C647" s="56"/>
      <c r="D647" s="57"/>
    </row>
    <row r="648" spans="3:4" x14ac:dyDescent="0.3">
      <c r="C648" s="56"/>
      <c r="D648" s="57"/>
    </row>
    <row r="649" spans="3:4" x14ac:dyDescent="0.3">
      <c r="C649" s="56"/>
      <c r="D649" s="57"/>
    </row>
    <row r="650" spans="3:4" x14ac:dyDescent="0.3">
      <c r="C650" s="56"/>
      <c r="D650" s="57"/>
    </row>
    <row r="651" spans="3:4" x14ac:dyDescent="0.3">
      <c r="C651" s="56"/>
      <c r="D651" s="57"/>
    </row>
    <row r="652" spans="3:4" x14ac:dyDescent="0.3">
      <c r="C652" s="56"/>
      <c r="D652" s="57"/>
    </row>
    <row r="653" spans="3:4" x14ac:dyDescent="0.3">
      <c r="C653" s="56"/>
      <c r="D653" s="57"/>
    </row>
    <row r="654" spans="3:4" x14ac:dyDescent="0.3">
      <c r="C654" s="56"/>
      <c r="D654" s="57"/>
    </row>
    <row r="655" spans="3:4" x14ac:dyDescent="0.3">
      <c r="C655" s="56"/>
      <c r="D655" s="57"/>
    </row>
    <row r="656" spans="3:4" x14ac:dyDescent="0.3">
      <c r="C656" s="56"/>
      <c r="D656" s="57"/>
    </row>
    <row r="657" spans="3:4" x14ac:dyDescent="0.3">
      <c r="C657" s="56"/>
      <c r="D657" s="57"/>
    </row>
    <row r="658" spans="3:4" x14ac:dyDescent="0.3">
      <c r="C658" s="56"/>
      <c r="D658" s="57"/>
    </row>
    <row r="659" spans="3:4" x14ac:dyDescent="0.3">
      <c r="C659" s="56"/>
      <c r="D659" s="57"/>
    </row>
    <row r="660" spans="3:4" x14ac:dyDescent="0.3">
      <c r="C660" s="56"/>
      <c r="D660" s="57"/>
    </row>
    <row r="661" spans="3:4" x14ac:dyDescent="0.3">
      <c r="C661" s="56"/>
      <c r="D661" s="57"/>
    </row>
    <row r="662" spans="3:4" x14ac:dyDescent="0.3">
      <c r="C662" s="56"/>
      <c r="D662" s="57"/>
    </row>
    <row r="663" spans="3:4" x14ac:dyDescent="0.3">
      <c r="C663" s="56"/>
      <c r="D663" s="57"/>
    </row>
    <row r="664" spans="3:4" x14ac:dyDescent="0.3">
      <c r="C664" s="56"/>
      <c r="D664" s="57"/>
    </row>
    <row r="665" spans="3:4" x14ac:dyDescent="0.3">
      <c r="C665" s="56"/>
      <c r="D665" s="57"/>
    </row>
    <row r="666" spans="3:4" x14ac:dyDescent="0.3">
      <c r="C666" s="56"/>
      <c r="D666" s="57"/>
    </row>
    <row r="667" spans="3:4" x14ac:dyDescent="0.3">
      <c r="C667" s="56"/>
      <c r="D667" s="57"/>
    </row>
    <row r="668" spans="3:4" x14ac:dyDescent="0.3">
      <c r="C668" s="56"/>
      <c r="D668" s="57"/>
    </row>
    <row r="669" spans="3:4" x14ac:dyDescent="0.3">
      <c r="C669" s="56"/>
      <c r="D669" s="57"/>
    </row>
    <row r="670" spans="3:4" x14ac:dyDescent="0.3">
      <c r="C670" s="56"/>
      <c r="D670" s="57"/>
    </row>
    <row r="671" spans="3:4" x14ac:dyDescent="0.3">
      <c r="C671" s="56"/>
      <c r="D671" s="57"/>
    </row>
    <row r="672" spans="3:4" x14ac:dyDescent="0.3">
      <c r="C672" s="56"/>
      <c r="D672" s="57"/>
    </row>
    <row r="673" spans="3:4" x14ac:dyDescent="0.3">
      <c r="C673" s="56"/>
      <c r="D673" s="57"/>
    </row>
    <row r="674" spans="3:4" x14ac:dyDescent="0.3">
      <c r="C674" s="56"/>
      <c r="D674" s="57"/>
    </row>
    <row r="675" spans="3:4" x14ac:dyDescent="0.3">
      <c r="C675" s="56"/>
      <c r="D675" s="57"/>
    </row>
    <row r="676" spans="3:4" x14ac:dyDescent="0.3">
      <c r="C676" s="56"/>
      <c r="D676" s="57"/>
    </row>
    <row r="677" spans="3:4" x14ac:dyDescent="0.3">
      <c r="C677" s="56"/>
      <c r="D677" s="57"/>
    </row>
    <row r="678" spans="3:4" x14ac:dyDescent="0.3">
      <c r="C678" s="56"/>
      <c r="D678" s="57"/>
    </row>
    <row r="679" spans="3:4" x14ac:dyDescent="0.3">
      <c r="C679" s="56"/>
      <c r="D679" s="57"/>
    </row>
    <row r="680" spans="3:4" x14ac:dyDescent="0.3">
      <c r="C680" s="56"/>
      <c r="D680" s="57"/>
    </row>
    <row r="681" spans="3:4" x14ac:dyDescent="0.3">
      <c r="C681" s="56"/>
      <c r="D681" s="57"/>
    </row>
    <row r="682" spans="3:4" x14ac:dyDescent="0.3">
      <c r="C682" s="56"/>
      <c r="D682" s="57"/>
    </row>
    <row r="683" spans="3:4" x14ac:dyDescent="0.3">
      <c r="C683" s="56"/>
      <c r="D683" s="57"/>
    </row>
    <row r="684" spans="3:4" x14ac:dyDescent="0.3">
      <c r="C684" s="56"/>
      <c r="D684" s="57"/>
    </row>
    <row r="685" spans="3:4" x14ac:dyDescent="0.3">
      <c r="C685" s="56"/>
      <c r="D685" s="57"/>
    </row>
    <row r="686" spans="3:4" x14ac:dyDescent="0.3">
      <c r="C686" s="56"/>
      <c r="D686" s="57"/>
    </row>
    <row r="687" spans="3:4" x14ac:dyDescent="0.3">
      <c r="C687" s="56"/>
      <c r="D687" s="57"/>
    </row>
    <row r="688" spans="3:4" x14ac:dyDescent="0.3">
      <c r="C688" s="56"/>
      <c r="D688" s="57"/>
    </row>
    <row r="689" spans="3:4" x14ac:dyDescent="0.3">
      <c r="C689" s="56"/>
      <c r="D689" s="57"/>
    </row>
    <row r="690" spans="3:4" x14ac:dyDescent="0.3">
      <c r="C690" s="56"/>
      <c r="D690" s="57"/>
    </row>
    <row r="691" spans="3:4" x14ac:dyDescent="0.3">
      <c r="C691" s="56"/>
      <c r="D691" s="57"/>
    </row>
    <row r="692" spans="3:4" x14ac:dyDescent="0.3">
      <c r="C692" s="56"/>
      <c r="D692" s="57"/>
    </row>
    <row r="693" spans="3:4" x14ac:dyDescent="0.3">
      <c r="C693" s="56"/>
      <c r="D693" s="57"/>
    </row>
    <row r="694" spans="3:4" x14ac:dyDescent="0.3">
      <c r="C694" s="56"/>
      <c r="D694" s="57"/>
    </row>
    <row r="695" spans="3:4" x14ac:dyDescent="0.3">
      <c r="C695" s="56"/>
      <c r="D695" s="57"/>
    </row>
    <row r="696" spans="3:4" x14ac:dyDescent="0.3">
      <c r="C696" s="56"/>
      <c r="D696" s="57"/>
    </row>
    <row r="697" spans="3:4" x14ac:dyDescent="0.3">
      <c r="C697" s="56"/>
      <c r="D697" s="57"/>
    </row>
    <row r="698" spans="3:4" x14ac:dyDescent="0.3">
      <c r="C698" s="56"/>
      <c r="D698" s="57"/>
    </row>
    <row r="699" spans="3:4" x14ac:dyDescent="0.3">
      <c r="C699" s="56"/>
      <c r="D699" s="57"/>
    </row>
    <row r="700" spans="3:4" x14ac:dyDescent="0.3">
      <c r="C700" s="56"/>
      <c r="D700" s="57"/>
    </row>
    <row r="701" spans="3:4" x14ac:dyDescent="0.3">
      <c r="C701" s="56"/>
      <c r="D701" s="57"/>
    </row>
    <row r="702" spans="3:4" x14ac:dyDescent="0.3">
      <c r="C702" s="56"/>
      <c r="D702" s="57"/>
    </row>
    <row r="703" spans="3:4" x14ac:dyDescent="0.3">
      <c r="C703" s="56"/>
      <c r="D703" s="57"/>
    </row>
    <row r="704" spans="3:4" x14ac:dyDescent="0.3">
      <c r="C704" s="56"/>
      <c r="D704" s="57"/>
    </row>
    <row r="705" spans="3:4" x14ac:dyDescent="0.3">
      <c r="C705" s="56"/>
      <c r="D705" s="57"/>
    </row>
    <row r="706" spans="3:4" x14ac:dyDescent="0.3">
      <c r="C706" s="56"/>
      <c r="D706" s="57"/>
    </row>
    <row r="707" spans="3:4" x14ac:dyDescent="0.3">
      <c r="C707" s="56"/>
      <c r="D707" s="57"/>
    </row>
    <row r="708" spans="3:4" x14ac:dyDescent="0.3">
      <c r="C708" s="56"/>
      <c r="D708" s="57"/>
    </row>
    <row r="709" spans="3:4" x14ac:dyDescent="0.3">
      <c r="C709" s="56"/>
      <c r="D709" s="57"/>
    </row>
    <row r="710" spans="3:4" x14ac:dyDescent="0.3">
      <c r="C710" s="56"/>
      <c r="D710" s="57"/>
    </row>
    <row r="711" spans="3:4" x14ac:dyDescent="0.3">
      <c r="C711" s="56"/>
      <c r="D711" s="57"/>
    </row>
    <row r="712" spans="3:4" x14ac:dyDescent="0.3">
      <c r="C712" s="56"/>
      <c r="D712" s="57"/>
    </row>
    <row r="713" spans="3:4" x14ac:dyDescent="0.3">
      <c r="C713" s="56"/>
      <c r="D713" s="57"/>
    </row>
    <row r="714" spans="3:4" x14ac:dyDescent="0.3">
      <c r="C714" s="56"/>
      <c r="D714" s="57"/>
    </row>
    <row r="715" spans="3:4" x14ac:dyDescent="0.3">
      <c r="C715" s="56"/>
      <c r="D715" s="57"/>
    </row>
    <row r="716" spans="3:4" x14ac:dyDescent="0.3">
      <c r="C716" s="56"/>
      <c r="D716" s="57"/>
    </row>
    <row r="717" spans="3:4" x14ac:dyDescent="0.3">
      <c r="C717" s="56"/>
      <c r="D717" s="57"/>
    </row>
    <row r="718" spans="3:4" x14ac:dyDescent="0.3">
      <c r="C718" s="56"/>
      <c r="D718" s="57"/>
    </row>
    <row r="719" spans="3:4" x14ac:dyDescent="0.3">
      <c r="C719" s="56"/>
      <c r="D719" s="57"/>
    </row>
    <row r="720" spans="3:4" x14ac:dyDescent="0.3">
      <c r="C720" s="56"/>
      <c r="D720" s="57"/>
    </row>
    <row r="721" spans="3:4" x14ac:dyDescent="0.3">
      <c r="C721" s="56"/>
      <c r="D721" s="57"/>
    </row>
    <row r="722" spans="3:4" x14ac:dyDescent="0.3">
      <c r="C722" s="56"/>
      <c r="D722" s="57"/>
    </row>
    <row r="723" spans="3:4" x14ac:dyDescent="0.3">
      <c r="C723" s="56"/>
      <c r="D723" s="57"/>
    </row>
    <row r="724" spans="3:4" x14ac:dyDescent="0.3">
      <c r="C724" s="56"/>
      <c r="D724" s="57"/>
    </row>
    <row r="725" spans="3:4" x14ac:dyDescent="0.3">
      <c r="C725" s="56"/>
      <c r="D725" s="57"/>
    </row>
    <row r="726" spans="3:4" x14ac:dyDescent="0.3">
      <c r="C726" s="56"/>
      <c r="D726" s="57"/>
    </row>
    <row r="727" spans="3:4" x14ac:dyDescent="0.3">
      <c r="C727" s="56"/>
      <c r="D727" s="57"/>
    </row>
    <row r="728" spans="3:4" x14ac:dyDescent="0.3">
      <c r="C728" s="56"/>
      <c r="D728" s="57"/>
    </row>
    <row r="729" spans="3:4" x14ac:dyDescent="0.3">
      <c r="C729" s="56"/>
      <c r="D729" s="57"/>
    </row>
    <row r="730" spans="3:4" x14ac:dyDescent="0.3">
      <c r="C730" s="56"/>
      <c r="D730" s="57"/>
    </row>
    <row r="731" spans="3:4" x14ac:dyDescent="0.3">
      <c r="C731" s="56"/>
      <c r="D731" s="57"/>
    </row>
    <row r="732" spans="3:4" x14ac:dyDescent="0.3">
      <c r="C732" s="56"/>
      <c r="D732" s="57"/>
    </row>
    <row r="733" spans="3:4" x14ac:dyDescent="0.3">
      <c r="C733" s="56"/>
      <c r="D733" s="57"/>
    </row>
    <row r="734" spans="3:4" x14ac:dyDescent="0.3">
      <c r="C734" s="56"/>
      <c r="D734" s="57"/>
    </row>
    <row r="735" spans="3:4" x14ac:dyDescent="0.3">
      <c r="C735" s="56"/>
      <c r="D735" s="57"/>
    </row>
    <row r="736" spans="3:4" x14ac:dyDescent="0.3">
      <c r="C736" s="56"/>
      <c r="D736" s="57"/>
    </row>
    <row r="737" spans="3:4" x14ac:dyDescent="0.3">
      <c r="C737" s="56"/>
      <c r="D737" s="57"/>
    </row>
    <row r="738" spans="3:4" x14ac:dyDescent="0.3">
      <c r="C738" s="56"/>
      <c r="D738" s="57"/>
    </row>
    <row r="739" spans="3:4" x14ac:dyDescent="0.3">
      <c r="C739" s="56"/>
      <c r="D739" s="57"/>
    </row>
    <row r="740" spans="3:4" x14ac:dyDescent="0.3">
      <c r="C740" s="56"/>
      <c r="D740" s="57"/>
    </row>
    <row r="741" spans="3:4" x14ac:dyDescent="0.3">
      <c r="C741" s="56"/>
      <c r="D741" s="57"/>
    </row>
    <row r="742" spans="3:4" x14ac:dyDescent="0.3">
      <c r="C742" s="56"/>
      <c r="D742" s="57"/>
    </row>
    <row r="743" spans="3:4" x14ac:dyDescent="0.3">
      <c r="C743" s="56"/>
      <c r="D743" s="57"/>
    </row>
    <row r="744" spans="3:4" x14ac:dyDescent="0.3">
      <c r="C744" s="56"/>
      <c r="D744" s="57"/>
    </row>
    <row r="745" spans="3:4" x14ac:dyDescent="0.3">
      <c r="C745" s="56"/>
      <c r="D745" s="57"/>
    </row>
    <row r="746" spans="3:4" x14ac:dyDescent="0.3">
      <c r="C746" s="56"/>
      <c r="D746" s="57"/>
    </row>
    <row r="747" spans="3:4" x14ac:dyDescent="0.3">
      <c r="C747" s="56"/>
      <c r="D747" s="57"/>
    </row>
    <row r="748" spans="3:4" x14ac:dyDescent="0.3">
      <c r="C748" s="56"/>
      <c r="D748" s="57"/>
    </row>
    <row r="749" spans="3:4" x14ac:dyDescent="0.3">
      <c r="C749" s="56"/>
      <c r="D749" s="57"/>
    </row>
    <row r="750" spans="3:4" x14ac:dyDescent="0.3">
      <c r="C750" s="56"/>
      <c r="D750" s="57"/>
    </row>
    <row r="751" spans="3:4" x14ac:dyDescent="0.3">
      <c r="C751" s="56"/>
      <c r="D751" s="57"/>
    </row>
    <row r="752" spans="3:4" x14ac:dyDescent="0.3">
      <c r="C752" s="56"/>
      <c r="D752" s="57"/>
    </row>
    <row r="753" spans="3:4" x14ac:dyDescent="0.3">
      <c r="C753" s="56"/>
      <c r="D753" s="57"/>
    </row>
    <row r="754" spans="3:4" x14ac:dyDescent="0.3">
      <c r="C754" s="56"/>
      <c r="D754" s="57"/>
    </row>
    <row r="755" spans="3:4" x14ac:dyDescent="0.3">
      <c r="C755" s="56"/>
      <c r="D755" s="57"/>
    </row>
    <row r="756" spans="3:4" x14ac:dyDescent="0.3">
      <c r="C756" s="56"/>
      <c r="D756" s="57"/>
    </row>
    <row r="757" spans="3:4" x14ac:dyDescent="0.3">
      <c r="C757" s="56"/>
      <c r="D757" s="57"/>
    </row>
    <row r="758" spans="3:4" x14ac:dyDescent="0.3">
      <c r="C758" s="56"/>
      <c r="D758" s="57"/>
    </row>
    <row r="759" spans="3:4" x14ac:dyDescent="0.3">
      <c r="C759" s="56"/>
      <c r="D759" s="57"/>
    </row>
    <row r="760" spans="3:4" x14ac:dyDescent="0.3">
      <c r="C760" s="56"/>
      <c r="D760" s="57"/>
    </row>
    <row r="761" spans="3:4" x14ac:dyDescent="0.3">
      <c r="C761" s="56"/>
      <c r="D761" s="57"/>
    </row>
    <row r="762" spans="3:4" x14ac:dyDescent="0.3">
      <c r="C762" s="56"/>
      <c r="D762" s="57"/>
    </row>
    <row r="763" spans="3:4" x14ac:dyDescent="0.3">
      <c r="C763" s="56"/>
      <c r="D763" s="57"/>
    </row>
    <row r="764" spans="3:4" x14ac:dyDescent="0.3">
      <c r="C764" s="56"/>
      <c r="D764" s="57"/>
    </row>
    <row r="765" spans="3:4" x14ac:dyDescent="0.3">
      <c r="C765" s="56"/>
      <c r="D765" s="57"/>
    </row>
    <row r="766" spans="3:4" x14ac:dyDescent="0.3">
      <c r="C766" s="56"/>
      <c r="D766" s="57"/>
    </row>
    <row r="767" spans="3:4" x14ac:dyDescent="0.3">
      <c r="C767" s="56"/>
      <c r="D767" s="57"/>
    </row>
    <row r="768" spans="3:4" x14ac:dyDescent="0.3">
      <c r="C768" s="56"/>
      <c r="D768" s="57"/>
    </row>
    <row r="769" spans="3:4" x14ac:dyDescent="0.3">
      <c r="C769" s="56"/>
      <c r="D769" s="57"/>
    </row>
    <row r="770" spans="3:4" x14ac:dyDescent="0.3">
      <c r="C770" s="56"/>
      <c r="D770" s="57"/>
    </row>
    <row r="771" spans="3:4" x14ac:dyDescent="0.3">
      <c r="C771" s="56"/>
      <c r="D771" s="57"/>
    </row>
    <row r="772" spans="3:4" x14ac:dyDescent="0.3">
      <c r="C772" s="56"/>
      <c r="D772" s="57"/>
    </row>
    <row r="773" spans="3:4" x14ac:dyDescent="0.3">
      <c r="C773" s="56"/>
      <c r="D773" s="57"/>
    </row>
    <row r="774" spans="3:4" x14ac:dyDescent="0.3">
      <c r="C774" s="56"/>
      <c r="D774" s="57"/>
    </row>
    <row r="775" spans="3:4" x14ac:dyDescent="0.3">
      <c r="C775" s="56"/>
      <c r="D775" s="57"/>
    </row>
    <row r="776" spans="3:4" x14ac:dyDescent="0.3">
      <c r="C776" s="56"/>
      <c r="D776" s="57"/>
    </row>
    <row r="777" spans="3:4" x14ac:dyDescent="0.3">
      <c r="C777" s="56"/>
      <c r="D777" s="57"/>
    </row>
    <row r="778" spans="3:4" x14ac:dyDescent="0.3">
      <c r="C778" s="56"/>
      <c r="D778" s="57"/>
    </row>
    <row r="779" spans="3:4" x14ac:dyDescent="0.3">
      <c r="C779" s="56"/>
      <c r="D779" s="57"/>
    </row>
    <row r="780" spans="3:4" x14ac:dyDescent="0.3">
      <c r="C780" s="56"/>
      <c r="D780" s="57"/>
    </row>
    <row r="781" spans="3:4" x14ac:dyDescent="0.3">
      <c r="C781" s="56"/>
      <c r="D781" s="57"/>
    </row>
    <row r="782" spans="3:4" x14ac:dyDescent="0.3">
      <c r="C782" s="56"/>
      <c r="D782" s="57"/>
    </row>
    <row r="783" spans="3:4" x14ac:dyDescent="0.3">
      <c r="C783" s="56"/>
      <c r="D783" s="57"/>
    </row>
    <row r="784" spans="3:4" x14ac:dyDescent="0.3">
      <c r="C784" s="56"/>
      <c r="D784" s="57"/>
    </row>
    <row r="785" spans="3:4" x14ac:dyDescent="0.3">
      <c r="C785" s="56"/>
      <c r="D785" s="57"/>
    </row>
    <row r="786" spans="3:4" x14ac:dyDescent="0.3">
      <c r="C786" s="56"/>
      <c r="D786" s="57"/>
    </row>
    <row r="787" spans="3:4" x14ac:dyDescent="0.3">
      <c r="C787" s="56"/>
      <c r="D787" s="57"/>
    </row>
    <row r="788" spans="3:4" x14ac:dyDescent="0.3">
      <c r="C788" s="56"/>
      <c r="D788" s="57"/>
    </row>
  </sheetData>
  <mergeCells count="4">
    <mergeCell ref="A7:C7"/>
    <mergeCell ref="D7:D8"/>
    <mergeCell ref="E7:E8"/>
    <mergeCell ref="A5:E5"/>
  </mergeCells>
  <pageMargins left="0.51181102362204722" right="0.51181102362204722" top="0.35433070866141736" bottom="0.35433070866141736" header="0.31496062992125984" footer="0.31496062992125984"/>
  <pageSetup scale="82" orientation="portrait" horizontalDpi="300" verticalDpi="300" r:id="rId1"/>
  <headerFooter>
    <oddFooter>&amp;R&amp;P/&amp;N</oddFooter>
  </headerFooter>
  <rowBreaks count="2" manualBreakCount="2">
    <brk id="70" max="4" man="1"/>
    <brk id="127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5:E50"/>
  <sheetViews>
    <sheetView showGridLines="0" view="pageBreakPreview" topLeftCell="A4" zoomScale="130" zoomScaleNormal="120" zoomScaleSheetLayoutView="130" workbookViewId="0">
      <pane ySplit="5" topLeftCell="A12" activePane="bottomLeft" state="frozen"/>
      <selection activeCell="A4" sqref="A4"/>
      <selection pane="bottomLeft" activeCell="E13" sqref="E13"/>
    </sheetView>
  </sheetViews>
  <sheetFormatPr baseColWidth="10" defaultColWidth="11.44140625" defaultRowHeight="11.4" x14ac:dyDescent="0.2"/>
  <cols>
    <col min="1" max="1" width="5.77734375" style="133" customWidth="1"/>
    <col min="2" max="2" width="4.5546875" style="1" customWidth="1"/>
    <col min="3" max="3" width="5.77734375" style="1" customWidth="1"/>
    <col min="4" max="4" width="74.6640625" style="27" customWidth="1"/>
    <col min="5" max="5" width="19.44140625" style="27" customWidth="1"/>
    <col min="6" max="16384" width="11.44140625" style="1"/>
  </cols>
  <sheetData>
    <row r="5" spans="1:5" ht="13.8" customHeight="1" x14ac:dyDescent="0.25">
      <c r="A5" s="210" t="s">
        <v>43</v>
      </c>
      <c r="B5" s="210"/>
      <c r="C5" s="210"/>
      <c r="D5" s="210"/>
      <c r="E5" s="210"/>
    </row>
    <row r="6" spans="1:5" ht="12" thickBot="1" x14ac:dyDescent="0.25"/>
    <row r="7" spans="1:5" ht="24" customHeight="1" thickBot="1" x14ac:dyDescent="0.25">
      <c r="A7" s="224" t="s">
        <v>43</v>
      </c>
      <c r="B7" s="225"/>
      <c r="C7" s="226"/>
      <c r="D7" s="227" t="s">
        <v>78</v>
      </c>
      <c r="E7" s="229" t="s">
        <v>67</v>
      </c>
    </row>
    <row r="8" spans="1:5" ht="12.6" thickBot="1" x14ac:dyDescent="0.25">
      <c r="A8" s="187">
        <v>1</v>
      </c>
      <c r="B8" s="188">
        <v>2</v>
      </c>
      <c r="C8" s="189">
        <v>3</v>
      </c>
      <c r="D8" s="228"/>
      <c r="E8" s="230"/>
    </row>
    <row r="9" spans="1:5" ht="12" x14ac:dyDescent="0.2">
      <c r="A9" s="194">
        <v>424</v>
      </c>
      <c r="B9" s="178"/>
      <c r="C9" s="178"/>
      <c r="D9" s="179" t="s">
        <v>364</v>
      </c>
      <c r="E9" s="195">
        <v>568</v>
      </c>
    </row>
    <row r="10" spans="1:5" s="182" customFormat="1" ht="12" x14ac:dyDescent="0.2">
      <c r="A10" s="190"/>
      <c r="B10" s="180"/>
      <c r="C10" s="180"/>
      <c r="D10" s="181"/>
      <c r="E10" s="196"/>
    </row>
    <row r="11" spans="1:5" ht="12" x14ac:dyDescent="0.2">
      <c r="A11" s="97">
        <v>450</v>
      </c>
      <c r="B11" s="59"/>
      <c r="C11" s="59"/>
      <c r="D11" s="58" t="s">
        <v>622</v>
      </c>
      <c r="E11" s="103" t="s">
        <v>664</v>
      </c>
    </row>
    <row r="12" spans="1:5" ht="12.6" customHeight="1" x14ac:dyDescent="0.2">
      <c r="A12" s="197"/>
      <c r="B12" s="50">
        <v>451</v>
      </c>
      <c r="C12" s="35"/>
      <c r="D12" s="162" t="s">
        <v>623</v>
      </c>
      <c r="E12" s="198" t="s">
        <v>663</v>
      </c>
    </row>
    <row r="13" spans="1:5" ht="9.75" customHeight="1" x14ac:dyDescent="0.2">
      <c r="A13" s="197"/>
      <c r="B13" s="50"/>
      <c r="C13" s="35"/>
      <c r="D13" s="75"/>
      <c r="E13" s="198"/>
    </row>
    <row r="14" spans="1:5" ht="17.399999999999999" customHeight="1" x14ac:dyDescent="0.2">
      <c r="A14" s="197"/>
      <c r="B14" s="30"/>
      <c r="C14" s="47">
        <f>+B12+1</f>
        <v>452</v>
      </c>
      <c r="D14" s="76" t="s">
        <v>358</v>
      </c>
      <c r="E14" s="198">
        <v>453</v>
      </c>
    </row>
    <row r="15" spans="1:5" ht="15.6" customHeight="1" x14ac:dyDescent="0.2">
      <c r="A15" s="197"/>
      <c r="B15" s="30"/>
      <c r="C15" s="35">
        <f>+C14+1</f>
        <v>453</v>
      </c>
      <c r="D15" s="20" t="s">
        <v>259</v>
      </c>
      <c r="E15" s="95">
        <v>450100000</v>
      </c>
    </row>
    <row r="16" spans="1:5" ht="15.6" customHeight="1" x14ac:dyDescent="0.2">
      <c r="A16" s="197"/>
      <c r="B16" s="30"/>
      <c r="C16" s="35"/>
      <c r="D16" s="20"/>
      <c r="E16" s="95"/>
    </row>
    <row r="17" spans="1:5" ht="14.4" customHeight="1" x14ac:dyDescent="0.25">
      <c r="A17" s="197"/>
      <c r="B17" s="30"/>
      <c r="C17" s="183">
        <f>+C15+1</f>
        <v>454</v>
      </c>
      <c r="D17" s="76" t="s">
        <v>337</v>
      </c>
      <c r="E17" s="131" t="s">
        <v>658</v>
      </c>
    </row>
    <row r="18" spans="1:5" ht="16.2" customHeight="1" x14ac:dyDescent="0.2">
      <c r="A18" s="197"/>
      <c r="B18" s="30"/>
      <c r="C18" s="35"/>
      <c r="D18" s="76" t="s">
        <v>624</v>
      </c>
      <c r="E18" s="95"/>
    </row>
    <row r="19" spans="1:5" ht="12" x14ac:dyDescent="0.2">
      <c r="A19" s="199"/>
      <c r="B19" s="30"/>
      <c r="C19" s="35">
        <f>+C17+1</f>
        <v>455</v>
      </c>
      <c r="D19" s="20" t="s">
        <v>625</v>
      </c>
      <c r="E19" s="200">
        <v>450701000</v>
      </c>
    </row>
    <row r="20" spans="1:5" ht="15.6" customHeight="1" x14ac:dyDescent="0.2">
      <c r="A20" s="201"/>
      <c r="B20" s="30"/>
      <c r="C20" s="35">
        <f>+C19+1</f>
        <v>456</v>
      </c>
      <c r="D20" s="77" t="s">
        <v>626</v>
      </c>
      <c r="E20" s="200">
        <v>450702000</v>
      </c>
    </row>
    <row r="21" spans="1:5" ht="12" x14ac:dyDescent="0.2">
      <c r="A21" s="201"/>
      <c r="B21" s="30"/>
      <c r="C21" s="134"/>
      <c r="D21" s="78"/>
      <c r="E21" s="95"/>
    </row>
    <row r="22" spans="1:5" ht="12" x14ac:dyDescent="0.25">
      <c r="A22" s="201"/>
      <c r="B22" s="30"/>
      <c r="C22" s="183">
        <v>475</v>
      </c>
      <c r="D22" s="76" t="s">
        <v>627</v>
      </c>
      <c r="E22" s="95" t="s">
        <v>628</v>
      </c>
    </row>
    <row r="23" spans="1:5" ht="12" x14ac:dyDescent="0.2">
      <c r="A23" s="201"/>
      <c r="B23" s="30"/>
      <c r="C23" s="134"/>
      <c r="D23" s="79" t="s">
        <v>624</v>
      </c>
      <c r="E23" s="95"/>
    </row>
    <row r="24" spans="1:5" x14ac:dyDescent="0.2">
      <c r="A24" s="201"/>
      <c r="B24" s="30"/>
      <c r="C24" s="33">
        <f>+C22+1</f>
        <v>476</v>
      </c>
      <c r="D24" s="20" t="s">
        <v>629</v>
      </c>
      <c r="E24" s="95">
        <v>450901000</v>
      </c>
    </row>
    <row r="25" spans="1:5" ht="13.8" customHeight="1" x14ac:dyDescent="0.2">
      <c r="A25" s="201"/>
      <c r="B25" s="30"/>
      <c r="C25" s="33">
        <f t="shared" ref="C25:C26" si="0">+C24+1</f>
        <v>477</v>
      </c>
      <c r="D25" s="20" t="s">
        <v>630</v>
      </c>
      <c r="E25" s="95">
        <v>450902000</v>
      </c>
    </row>
    <row r="26" spans="1:5" ht="12" customHeight="1" x14ac:dyDescent="0.2">
      <c r="A26" s="201"/>
      <c r="B26" s="30"/>
      <c r="C26" s="33">
        <f t="shared" si="0"/>
        <v>478</v>
      </c>
      <c r="D26" s="20" t="s">
        <v>631</v>
      </c>
      <c r="E26" s="95">
        <v>450903000</v>
      </c>
    </row>
    <row r="27" spans="1:5" ht="12" x14ac:dyDescent="0.2">
      <c r="A27" s="201"/>
      <c r="B27" s="30"/>
      <c r="C27" s="134"/>
      <c r="D27" s="78"/>
      <c r="E27" s="95"/>
    </row>
    <row r="28" spans="1:5" ht="12" x14ac:dyDescent="0.2">
      <c r="A28" s="201"/>
      <c r="B28" s="30"/>
      <c r="C28" s="71">
        <v>458</v>
      </c>
      <c r="D28" s="78" t="s">
        <v>661</v>
      </c>
      <c r="E28" s="155">
        <v>459</v>
      </c>
    </row>
    <row r="29" spans="1:5" x14ac:dyDescent="0.2">
      <c r="A29" s="201"/>
      <c r="B29" s="49"/>
      <c r="C29" s="35">
        <f>+C28+1</f>
        <v>459</v>
      </c>
      <c r="D29" s="77" t="s">
        <v>662</v>
      </c>
      <c r="E29" s="131">
        <v>-450801000</v>
      </c>
    </row>
    <row r="30" spans="1:5" ht="12" x14ac:dyDescent="0.2">
      <c r="A30" s="201"/>
      <c r="B30" s="49"/>
      <c r="C30" s="33"/>
      <c r="D30" s="78" t="s">
        <v>229</v>
      </c>
      <c r="E30" s="95"/>
    </row>
    <row r="31" spans="1:5" ht="12" x14ac:dyDescent="0.2">
      <c r="A31" s="202"/>
      <c r="B31" s="51">
        <f>+C29+1</f>
        <v>460</v>
      </c>
      <c r="C31" s="73"/>
      <c r="D31" s="74" t="s">
        <v>258</v>
      </c>
      <c r="E31" s="203" t="s">
        <v>632</v>
      </c>
    </row>
    <row r="32" spans="1:5" ht="25.2" customHeight="1" x14ac:dyDescent="0.2">
      <c r="A32" s="202"/>
      <c r="B32" s="51"/>
      <c r="C32" s="48">
        <f>+B31+1</f>
        <v>461</v>
      </c>
      <c r="D32" s="74" t="s">
        <v>77</v>
      </c>
      <c r="E32" s="203" t="s">
        <v>633</v>
      </c>
    </row>
    <row r="33" spans="1:5" ht="22.8" x14ac:dyDescent="0.2">
      <c r="A33" s="201"/>
      <c r="B33" s="49"/>
      <c r="C33" s="33"/>
      <c r="D33" s="79" t="s">
        <v>624</v>
      </c>
      <c r="E33" s="198" t="s">
        <v>634</v>
      </c>
    </row>
    <row r="34" spans="1:5" x14ac:dyDescent="0.2">
      <c r="A34" s="201"/>
      <c r="B34" s="49"/>
      <c r="C34" s="33">
        <f>+C32+1</f>
        <v>462</v>
      </c>
      <c r="D34" s="20" t="s">
        <v>254</v>
      </c>
      <c r="E34" s="95">
        <v>450601000</v>
      </c>
    </row>
    <row r="35" spans="1:5" x14ac:dyDescent="0.2">
      <c r="A35" s="201"/>
      <c r="B35" s="49"/>
      <c r="C35" s="33">
        <f t="shared" ref="C35:C38" si="1">+C34+1</f>
        <v>463</v>
      </c>
      <c r="D35" s="20" t="s">
        <v>255</v>
      </c>
      <c r="E35" s="95">
        <v>450602000</v>
      </c>
    </row>
    <row r="36" spans="1:5" x14ac:dyDescent="0.2">
      <c r="A36" s="201"/>
      <c r="B36" s="49"/>
      <c r="C36" s="33">
        <f t="shared" si="1"/>
        <v>464</v>
      </c>
      <c r="D36" s="20" t="s">
        <v>256</v>
      </c>
      <c r="E36" s="95">
        <v>450603000</v>
      </c>
    </row>
    <row r="37" spans="1:5" ht="12" x14ac:dyDescent="0.2">
      <c r="A37" s="201"/>
      <c r="B37" s="47"/>
      <c r="C37" s="33">
        <f t="shared" si="1"/>
        <v>465</v>
      </c>
      <c r="D37" s="79" t="s">
        <v>257</v>
      </c>
      <c r="E37" s="95">
        <v>450604000</v>
      </c>
    </row>
    <row r="38" spans="1:5" ht="12" x14ac:dyDescent="0.2">
      <c r="A38" s="201"/>
      <c r="B38" s="47"/>
      <c r="C38" s="33">
        <f t="shared" si="1"/>
        <v>466</v>
      </c>
      <c r="D38" s="79" t="s">
        <v>253</v>
      </c>
      <c r="E38" s="95">
        <v>450699000</v>
      </c>
    </row>
    <row r="39" spans="1:5" ht="12" x14ac:dyDescent="0.2">
      <c r="A39" s="201"/>
      <c r="B39" s="47"/>
      <c r="C39" s="33"/>
      <c r="D39" s="20"/>
      <c r="E39" s="95"/>
    </row>
    <row r="40" spans="1:5" ht="13.8" customHeight="1" x14ac:dyDescent="0.2">
      <c r="A40" s="202"/>
      <c r="B40" s="48"/>
      <c r="C40" s="48">
        <f>+C38+1</f>
        <v>467</v>
      </c>
      <c r="D40" s="74" t="s">
        <v>362</v>
      </c>
      <c r="E40" s="203">
        <v>450500000</v>
      </c>
    </row>
    <row r="41" spans="1:5" ht="13.8" customHeight="1" x14ac:dyDescent="0.2">
      <c r="A41" s="199"/>
      <c r="B41" s="47"/>
      <c r="C41" s="71"/>
      <c r="D41" s="79" t="s">
        <v>624</v>
      </c>
      <c r="E41" s="198" t="s">
        <v>635</v>
      </c>
    </row>
    <row r="42" spans="1:5" ht="22.8" x14ac:dyDescent="0.2">
      <c r="A42" s="201"/>
      <c r="B42" s="49"/>
      <c r="C42" s="33">
        <f>+C40+1</f>
        <v>468</v>
      </c>
      <c r="D42" s="77" t="s">
        <v>432</v>
      </c>
      <c r="E42" s="200">
        <v>450501000</v>
      </c>
    </row>
    <row r="43" spans="1:5" ht="22.8" x14ac:dyDescent="0.2">
      <c r="A43" s="201"/>
      <c r="B43" s="49"/>
      <c r="C43" s="33">
        <f>+C42+1</f>
        <v>469</v>
      </c>
      <c r="D43" s="77" t="s">
        <v>433</v>
      </c>
      <c r="E43" s="200">
        <v>450502000</v>
      </c>
    </row>
    <row r="44" spans="1:5" ht="12" x14ac:dyDescent="0.2">
      <c r="A44" s="201"/>
      <c r="B44" s="47"/>
      <c r="C44" s="33">
        <f>+C43+1</f>
        <v>470</v>
      </c>
      <c r="D44" s="78" t="s">
        <v>638</v>
      </c>
      <c r="E44" s="200">
        <v>450503000</v>
      </c>
    </row>
    <row r="45" spans="1:5" ht="12" x14ac:dyDescent="0.2">
      <c r="A45" s="201"/>
      <c r="B45" s="47"/>
      <c r="C45" s="33">
        <f>+C44+1</f>
        <v>471</v>
      </c>
      <c r="D45" s="78" t="s">
        <v>639</v>
      </c>
      <c r="E45" s="200">
        <v>450599000</v>
      </c>
    </row>
    <row r="46" spans="1:5" ht="12" x14ac:dyDescent="0.2">
      <c r="A46" s="201"/>
      <c r="B46" s="47"/>
      <c r="C46" s="135"/>
      <c r="D46" s="77"/>
      <c r="E46" s="200"/>
    </row>
    <row r="47" spans="1:5" ht="12" x14ac:dyDescent="0.2">
      <c r="A47" s="202"/>
      <c r="B47" s="48"/>
      <c r="C47" s="48">
        <f>+C45+1</f>
        <v>472</v>
      </c>
      <c r="D47" s="74" t="s">
        <v>338</v>
      </c>
      <c r="E47" s="204">
        <v>473</v>
      </c>
    </row>
    <row r="48" spans="1:5" x14ac:dyDescent="0.2">
      <c r="A48" s="201"/>
      <c r="B48" s="49"/>
      <c r="C48" s="33">
        <f>+C47+1</f>
        <v>473</v>
      </c>
      <c r="D48" s="77" t="s">
        <v>363</v>
      </c>
      <c r="E48" s="131">
        <v>-450802000</v>
      </c>
    </row>
    <row r="49" spans="1:5" x14ac:dyDescent="0.2">
      <c r="A49" s="201"/>
      <c r="B49" s="49"/>
      <c r="C49" s="33"/>
      <c r="D49" s="72" t="s">
        <v>229</v>
      </c>
      <c r="E49" s="200"/>
    </row>
    <row r="50" spans="1:5" ht="12.6" thickBot="1" x14ac:dyDescent="0.25">
      <c r="A50" s="205">
        <f>+C48+1</f>
        <v>474</v>
      </c>
      <c r="B50" s="206"/>
      <c r="C50" s="206"/>
      <c r="D50" s="207" t="s">
        <v>434</v>
      </c>
      <c r="E50" s="208" t="s">
        <v>435</v>
      </c>
    </row>
  </sheetData>
  <mergeCells count="4">
    <mergeCell ref="A7:C7"/>
    <mergeCell ref="A5:E5"/>
    <mergeCell ref="D7:D8"/>
    <mergeCell ref="E7:E8"/>
  </mergeCells>
  <pageMargins left="0.51181102362204722" right="0.51181102362204722" top="0.35433070866141736" bottom="0.35433070866141736" header="0.31496062992125984" footer="0.31496062992125984"/>
  <pageSetup scale="83" orientation="portrait" horizontalDpi="300" verticalDpi="300" r:id="rId1"/>
  <headerFooter>
    <oddFooter>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G27"/>
  <sheetViews>
    <sheetView showGridLines="0" view="pageBreakPreview" topLeftCell="A7" zoomScale="130" zoomScaleNormal="120" zoomScaleSheetLayoutView="130" workbookViewId="0">
      <selection activeCell="D10" sqref="D10"/>
    </sheetView>
  </sheetViews>
  <sheetFormatPr baseColWidth="10" defaultColWidth="11.44140625" defaultRowHeight="11.4" x14ac:dyDescent="0.2"/>
  <cols>
    <col min="1" max="1" width="5" style="1" customWidth="1"/>
    <col min="2" max="3" width="6.77734375" style="1" customWidth="1"/>
    <col min="4" max="4" width="60.77734375" style="27" customWidth="1"/>
    <col min="5" max="5" width="30.77734375" style="27" customWidth="1"/>
    <col min="6" max="6" width="24.5546875" style="1" customWidth="1"/>
    <col min="7" max="7" width="32" style="1" customWidth="1"/>
    <col min="8" max="16384" width="11.44140625" style="1"/>
  </cols>
  <sheetData>
    <row r="1" spans="1:7" ht="12" x14ac:dyDescent="0.25">
      <c r="B1" s="4"/>
      <c r="C1" s="4"/>
      <c r="D1" s="15"/>
      <c r="E1" s="15"/>
      <c r="F1" s="15"/>
      <c r="G1" s="15"/>
    </row>
    <row r="2" spans="1:7" ht="12" x14ac:dyDescent="0.25">
      <c r="B2" s="4"/>
      <c r="C2" s="4"/>
      <c r="D2" s="15"/>
      <c r="E2" s="15"/>
      <c r="F2" s="15"/>
      <c r="G2" s="15"/>
    </row>
    <row r="3" spans="1:7" ht="12" x14ac:dyDescent="0.25">
      <c r="B3" s="4"/>
      <c r="C3" s="4"/>
      <c r="D3" s="15"/>
      <c r="E3" s="15"/>
      <c r="F3" s="15"/>
      <c r="G3" s="15"/>
    </row>
    <row r="4" spans="1:7" ht="12" x14ac:dyDescent="0.25">
      <c r="B4" s="4"/>
      <c r="C4" s="4"/>
      <c r="D4" s="15"/>
      <c r="E4" s="15"/>
      <c r="F4" s="15"/>
      <c r="G4" s="15"/>
    </row>
    <row r="5" spans="1:7" ht="13.8" customHeight="1" x14ac:dyDescent="0.25">
      <c r="A5" s="210" t="s">
        <v>43</v>
      </c>
      <c r="B5" s="210"/>
      <c r="C5" s="210"/>
      <c r="D5" s="210"/>
      <c r="E5" s="210"/>
      <c r="F5" s="123"/>
      <c r="G5" s="123"/>
    </row>
    <row r="6" spans="1:7" ht="12.6" thickBot="1" x14ac:dyDescent="0.3">
      <c r="B6" s="4"/>
      <c r="C6" s="4"/>
      <c r="D6" s="15"/>
      <c r="E6" s="15"/>
      <c r="F6" s="21"/>
      <c r="G6" s="15"/>
    </row>
    <row r="7" spans="1:7" ht="22.8" customHeight="1" thickBot="1" x14ac:dyDescent="0.25">
      <c r="A7" s="224" t="s">
        <v>43</v>
      </c>
      <c r="B7" s="225"/>
      <c r="C7" s="231"/>
      <c r="D7" s="214" t="s">
        <v>260</v>
      </c>
      <c r="E7" s="233" t="s">
        <v>67</v>
      </c>
    </row>
    <row r="8" spans="1:7" ht="12.6" thickBot="1" x14ac:dyDescent="0.3">
      <c r="A8" s="184">
        <v>1</v>
      </c>
      <c r="B8" s="185">
        <v>2</v>
      </c>
      <c r="C8" s="186">
        <v>3</v>
      </c>
      <c r="D8" s="232"/>
      <c r="E8" s="234"/>
    </row>
    <row r="9" spans="1:7" ht="12" x14ac:dyDescent="0.2">
      <c r="A9" s="194">
        <v>710</v>
      </c>
      <c r="B9" s="178"/>
      <c r="C9" s="178"/>
      <c r="D9" s="179" t="s">
        <v>260</v>
      </c>
      <c r="E9" s="195" t="s">
        <v>354</v>
      </c>
    </row>
    <row r="10" spans="1:7" x14ac:dyDescent="0.2">
      <c r="A10" s="163"/>
      <c r="B10" s="28">
        <f>+A9+1</f>
        <v>711</v>
      </c>
      <c r="C10" s="28"/>
      <c r="D10" s="29" t="s">
        <v>641</v>
      </c>
      <c r="E10" s="164">
        <v>710000000</v>
      </c>
    </row>
    <row r="11" spans="1:7" x14ac:dyDescent="0.2">
      <c r="A11" s="163"/>
      <c r="B11" s="28">
        <f t="shared" ref="B11:B17" si="0">+B10+1</f>
        <v>712</v>
      </c>
      <c r="C11" s="28"/>
      <c r="D11" s="29" t="s">
        <v>642</v>
      </c>
      <c r="E11" s="164">
        <v>720000000</v>
      </c>
    </row>
    <row r="12" spans="1:7" x14ac:dyDescent="0.2">
      <c r="A12" s="163"/>
      <c r="B12" s="28">
        <f t="shared" si="0"/>
        <v>713</v>
      </c>
      <c r="C12" s="28"/>
      <c r="D12" s="29" t="s">
        <v>643</v>
      </c>
      <c r="E12" s="164">
        <v>730000000</v>
      </c>
    </row>
    <row r="13" spans="1:7" x14ac:dyDescent="0.2">
      <c r="A13" s="163"/>
      <c r="B13" s="28">
        <f t="shared" si="0"/>
        <v>714</v>
      </c>
      <c r="C13" s="28"/>
      <c r="D13" s="29" t="s">
        <v>644</v>
      </c>
      <c r="E13" s="164">
        <v>740000000</v>
      </c>
    </row>
    <row r="14" spans="1:7" x14ac:dyDescent="0.2">
      <c r="A14" s="163"/>
      <c r="B14" s="28">
        <f t="shared" si="0"/>
        <v>715</v>
      </c>
      <c r="C14" s="28"/>
      <c r="D14" s="29" t="s">
        <v>645</v>
      </c>
      <c r="E14" s="164">
        <v>750000000</v>
      </c>
    </row>
    <row r="15" spans="1:7" x14ac:dyDescent="0.2">
      <c r="A15" s="163"/>
      <c r="B15" s="28">
        <f t="shared" si="0"/>
        <v>716</v>
      </c>
      <c r="C15" s="28"/>
      <c r="D15" s="29" t="s">
        <v>646</v>
      </c>
      <c r="E15" s="164">
        <v>760000000</v>
      </c>
    </row>
    <row r="16" spans="1:7" ht="12.75" customHeight="1" x14ac:dyDescent="0.2">
      <c r="A16" s="163"/>
      <c r="B16" s="28">
        <f t="shared" si="0"/>
        <v>717</v>
      </c>
      <c r="C16" s="28"/>
      <c r="D16" s="29" t="s">
        <v>647</v>
      </c>
      <c r="E16" s="164">
        <v>770000000</v>
      </c>
    </row>
    <row r="17" spans="1:5" x14ac:dyDescent="0.2">
      <c r="A17" s="163"/>
      <c r="B17" s="28">
        <f t="shared" si="0"/>
        <v>718</v>
      </c>
      <c r="C17" s="28"/>
      <c r="D17" s="29" t="s">
        <v>648</v>
      </c>
      <c r="E17" s="164">
        <v>780000000</v>
      </c>
    </row>
    <row r="18" spans="1:5" x14ac:dyDescent="0.2">
      <c r="A18" s="163"/>
      <c r="B18" s="28"/>
      <c r="C18" s="28"/>
      <c r="D18" s="31"/>
      <c r="E18" s="164"/>
    </row>
    <row r="19" spans="1:5" ht="12" x14ac:dyDescent="0.2">
      <c r="A19" s="194">
        <v>810</v>
      </c>
      <c r="B19" s="178"/>
      <c r="C19" s="178"/>
      <c r="D19" s="179" t="s">
        <v>261</v>
      </c>
      <c r="E19" s="195" t="s">
        <v>355</v>
      </c>
    </row>
    <row r="20" spans="1:5" x14ac:dyDescent="0.2">
      <c r="A20" s="165"/>
      <c r="B20" s="28">
        <f>+A19+1</f>
        <v>811</v>
      </c>
      <c r="C20" s="28"/>
      <c r="D20" s="29" t="s">
        <v>649</v>
      </c>
      <c r="E20" s="164">
        <v>810000000</v>
      </c>
    </row>
    <row r="21" spans="1:5" ht="12.75" customHeight="1" x14ac:dyDescent="0.2">
      <c r="A21" s="165"/>
      <c r="B21" s="28">
        <f>+B20+1</f>
        <v>812</v>
      </c>
      <c r="C21" s="28"/>
      <c r="D21" s="29" t="s">
        <v>650</v>
      </c>
      <c r="E21" s="164">
        <v>820000000</v>
      </c>
    </row>
    <row r="22" spans="1:5" ht="14.25" customHeight="1" x14ac:dyDescent="0.2">
      <c r="A22" s="165"/>
      <c r="B22" s="28">
        <f t="shared" ref="B22:B27" si="1">+B21+1</f>
        <v>813</v>
      </c>
      <c r="C22" s="28"/>
      <c r="D22" s="29" t="s">
        <v>651</v>
      </c>
      <c r="E22" s="164">
        <v>830000000</v>
      </c>
    </row>
    <row r="23" spans="1:5" x14ac:dyDescent="0.2">
      <c r="A23" s="165"/>
      <c r="B23" s="28">
        <f t="shared" si="1"/>
        <v>814</v>
      </c>
      <c r="C23" s="28"/>
      <c r="D23" s="29" t="s">
        <v>652</v>
      </c>
      <c r="E23" s="164">
        <v>840000000</v>
      </c>
    </row>
    <row r="24" spans="1:5" ht="12" x14ac:dyDescent="0.25">
      <c r="A24" s="166"/>
      <c r="B24" s="28">
        <f t="shared" si="1"/>
        <v>815</v>
      </c>
      <c r="C24" s="28"/>
      <c r="D24" s="29" t="s">
        <v>653</v>
      </c>
      <c r="E24" s="164">
        <v>850000000</v>
      </c>
    </row>
    <row r="25" spans="1:5" x14ac:dyDescent="0.2">
      <c r="A25" s="165"/>
      <c r="B25" s="28">
        <f t="shared" si="1"/>
        <v>816</v>
      </c>
      <c r="C25" s="28"/>
      <c r="D25" s="29" t="s">
        <v>654</v>
      </c>
      <c r="E25" s="164">
        <v>860000000</v>
      </c>
    </row>
    <row r="26" spans="1:5" x14ac:dyDescent="0.2">
      <c r="A26" s="165"/>
      <c r="B26" s="28">
        <f t="shared" si="1"/>
        <v>817</v>
      </c>
      <c r="C26" s="28"/>
      <c r="D26" s="29" t="s">
        <v>655</v>
      </c>
      <c r="E26" s="164">
        <v>870000000</v>
      </c>
    </row>
    <row r="27" spans="1:5" ht="12" thickBot="1" x14ac:dyDescent="0.25">
      <c r="A27" s="167"/>
      <c r="B27" s="168">
        <f t="shared" si="1"/>
        <v>818</v>
      </c>
      <c r="C27" s="168"/>
      <c r="D27" s="169" t="s">
        <v>656</v>
      </c>
      <c r="E27" s="170">
        <v>880000000</v>
      </c>
    </row>
  </sheetData>
  <mergeCells count="4">
    <mergeCell ref="A7:C7"/>
    <mergeCell ref="D7:D8"/>
    <mergeCell ref="E7:E8"/>
    <mergeCell ref="A5:E5"/>
  </mergeCells>
  <pageMargins left="0.51181102362204722" right="0.51181102362204722" top="0.35433070866141736" bottom="0.35433070866141736" header="0.31496062992125984" footer="0.31496062992125984"/>
  <pageSetup scale="83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14</vt:i4>
      </vt:variant>
    </vt:vector>
  </HeadingPairs>
  <TitlesOfParts>
    <vt:vector size="20" baseType="lpstr">
      <vt:lpstr>agrup ACT</vt:lpstr>
      <vt:lpstr>agrup PASIV</vt:lpstr>
      <vt:lpstr>Agrup PATRIM</vt:lpstr>
      <vt:lpstr>AGRU ER</vt:lpstr>
      <vt:lpstr>AGRU ORI</vt:lpstr>
      <vt:lpstr>AGRU CTAS ORDEN</vt:lpstr>
      <vt:lpstr>'AGRU CTAS ORDEN'!Área_de_impresión</vt:lpstr>
      <vt:lpstr>'AGRU ER'!Área_de_impresión</vt:lpstr>
      <vt:lpstr>'AGRU ORI'!Área_de_impresión</vt:lpstr>
      <vt:lpstr>'agrup ACT'!Área_de_impresión</vt:lpstr>
      <vt:lpstr>'agrup PASIV'!Área_de_impresión</vt:lpstr>
      <vt:lpstr>'Agrup PATRIM'!Área_de_impresión</vt:lpstr>
      <vt:lpstr>'AGRU ER'!Print_Titles</vt:lpstr>
      <vt:lpstr>'agrup ACT'!Print_Titles</vt:lpstr>
      <vt:lpstr>'agrup PASIV'!Print_Titles</vt:lpstr>
      <vt:lpstr>'AGRU ER'!Títulos_a_imprimir</vt:lpstr>
      <vt:lpstr>'AGRU ORI'!Títulos_a_imprimir</vt:lpstr>
      <vt:lpstr>'agrup ACT'!Títulos_a_imprimir</vt:lpstr>
      <vt:lpstr>'agrup PASIV'!Títulos_a_imprimir</vt:lpstr>
      <vt:lpstr>'Agrup PATRIM'!Títulos_a_imprimir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A. Montealegre Gómez</dc:creator>
  <cp:lastModifiedBy>Donald A. Montealegre Gómez</cp:lastModifiedBy>
  <cp:lastPrinted>2020-02-10T20:38:48Z</cp:lastPrinted>
  <dcterms:created xsi:type="dcterms:W3CDTF">2016-10-12T17:42:26Z</dcterms:created>
  <dcterms:modified xsi:type="dcterms:W3CDTF">2020-02-25T17:23:28Z</dcterms:modified>
</cp:coreProperties>
</file>